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80" windowWidth="15120" windowHeight="7950"/>
  </bookViews>
  <sheets>
    <sheet name="List1" sheetId="1" r:id="rId1"/>
    <sheet name="List2" sheetId="2" r:id="rId2"/>
    <sheet name="List3" sheetId="3" r:id="rId3"/>
  </sheets>
  <definedNames>
    <definedName name="_xlnm.Print_Area" localSheetId="1">List2!$A$1:$H$62</definedName>
  </definedNames>
  <calcPr calcId="144525"/>
</workbook>
</file>

<file path=xl/calcChain.xml><?xml version="1.0" encoding="utf-8"?>
<calcChain xmlns="http://schemas.openxmlformats.org/spreadsheetml/2006/main">
  <c r="H20" i="1"/>
  <c r="F38" l="1"/>
  <c r="F27"/>
  <c r="F29"/>
  <c r="F30"/>
  <c r="F31"/>
  <c r="F32"/>
  <c r="F33"/>
  <c r="F34"/>
  <c r="F35"/>
  <c r="F36"/>
  <c r="F37"/>
  <c r="E40"/>
  <c r="F40"/>
  <c r="F41"/>
  <c r="F42"/>
  <c r="F43"/>
  <c r="F44"/>
  <c r="F20"/>
  <c r="F53"/>
  <c r="F61"/>
  <c r="F82"/>
  <c r="F81"/>
  <c r="F79"/>
  <c r="F78"/>
  <c r="F77"/>
  <c r="F76"/>
  <c r="F75"/>
  <c r="F73"/>
  <c r="F72"/>
  <c r="F71"/>
  <c r="F70"/>
  <c r="F69"/>
  <c r="F67"/>
  <c r="F66"/>
  <c r="F64"/>
  <c r="F60"/>
  <c r="F58"/>
  <c r="F57"/>
  <c r="F56"/>
  <c r="F55"/>
  <c r="F54"/>
  <c r="F52"/>
  <c r="F51"/>
  <c r="F50"/>
  <c r="F48"/>
  <c r="F47"/>
  <c r="F46"/>
  <c r="F26"/>
  <c r="F24"/>
  <c r="F23"/>
  <c r="F22"/>
  <c r="F21"/>
  <c r="F17"/>
  <c r="F39"/>
  <c r="F49"/>
</calcChain>
</file>

<file path=xl/sharedStrings.xml><?xml version="1.0" encoding="utf-8"?>
<sst xmlns="http://schemas.openxmlformats.org/spreadsheetml/2006/main" count="396" uniqueCount="240">
  <si>
    <t>OSNOVNA ŠKOLA ZRINSKIH I FRANKOPANA OTOČAC</t>
  </si>
  <si>
    <t>Red.br</t>
  </si>
  <si>
    <t>Pozicija FP</t>
  </si>
  <si>
    <t>Vrijednost FP</t>
  </si>
  <si>
    <t>Predmet nabave</t>
  </si>
  <si>
    <t>Planirana vrijednost</t>
  </si>
  <si>
    <t>Procijenjena vrijednost nabave(kn) bez PDV-a</t>
  </si>
  <si>
    <t>Način nabave</t>
  </si>
  <si>
    <t>1.</t>
  </si>
  <si>
    <t>RASHODI ZA MATERIJAL I ENERGIJU</t>
  </si>
  <si>
    <t>2.</t>
  </si>
  <si>
    <t>Uredski materijal i ostali materijalni rashodi</t>
  </si>
  <si>
    <t>3.</t>
  </si>
  <si>
    <t>Uredski materijal</t>
  </si>
  <si>
    <t>bagatelna</t>
  </si>
  <si>
    <t>4.</t>
  </si>
  <si>
    <t>Literatura (časop.glasila,knjige)</t>
  </si>
  <si>
    <t>5.</t>
  </si>
  <si>
    <t>Materijal i sredstva za čišćenje i održavanje</t>
  </si>
  <si>
    <t>6.</t>
  </si>
  <si>
    <t>Materijal za higijenske potrebe i njegu</t>
  </si>
  <si>
    <t>7.</t>
  </si>
  <si>
    <t>Ostali materijal za potrebe red.poslovanja</t>
  </si>
  <si>
    <t>8.</t>
  </si>
  <si>
    <t>Materijal i sirovine</t>
  </si>
  <si>
    <t>9.</t>
  </si>
  <si>
    <t>Namirnice za kuhinju</t>
  </si>
  <si>
    <t>10.</t>
  </si>
  <si>
    <t xml:space="preserve">           - kruh i krušni proizvodi</t>
  </si>
  <si>
    <t>11.</t>
  </si>
  <si>
    <t xml:space="preserve">           - Meso i mesne prerađevine</t>
  </si>
  <si>
    <t>12.</t>
  </si>
  <si>
    <t xml:space="preserve">           - povrće</t>
  </si>
  <si>
    <t>13.</t>
  </si>
  <si>
    <t xml:space="preserve">           - ostalo(sokovi,začini,mlijeko)</t>
  </si>
  <si>
    <t>14.</t>
  </si>
  <si>
    <t>Ostali materijal i sirovine</t>
  </si>
  <si>
    <t>15.</t>
  </si>
  <si>
    <t>Energija</t>
  </si>
  <si>
    <t>16.</t>
  </si>
  <si>
    <t>Električna energija</t>
  </si>
  <si>
    <t xml:space="preserve">Javnu nabavu provodi osnivač </t>
  </si>
  <si>
    <t>17.</t>
  </si>
  <si>
    <t>Plin</t>
  </si>
  <si>
    <t>18.</t>
  </si>
  <si>
    <t>Motorni benzin i dizel gorivo</t>
  </si>
  <si>
    <t>19.</t>
  </si>
  <si>
    <t>20.</t>
  </si>
  <si>
    <t>Materijal i dijelovi za tekuće i investicijsko održavanje</t>
  </si>
  <si>
    <t>21.</t>
  </si>
  <si>
    <t>Materijal i dijelovi za tekuće i investicijsko održavanje građevinskih objekata</t>
  </si>
  <si>
    <t>22.</t>
  </si>
  <si>
    <t>Materijal i dijelovi za tekuće i investicijsko održavanje postrojenja i opreme</t>
  </si>
  <si>
    <t>23.</t>
  </si>
  <si>
    <t>Materijal i dijelovi za tekuće i investicijsko održavanje transportnih sredstava</t>
  </si>
  <si>
    <t>24.</t>
  </si>
  <si>
    <t>Ostali materijal i dijelovi za tek.i invest.održavanje</t>
  </si>
  <si>
    <t>25.</t>
  </si>
  <si>
    <t>Sitni inventar i auto gume</t>
  </si>
  <si>
    <t>26.</t>
  </si>
  <si>
    <t xml:space="preserve">Sitni inventar </t>
  </si>
  <si>
    <t>27.</t>
  </si>
  <si>
    <t>RASHODI ZA USLUGE</t>
  </si>
  <si>
    <t>28.</t>
  </si>
  <si>
    <t>Usluge telefona,pošte i prijevoza</t>
  </si>
  <si>
    <t>29.</t>
  </si>
  <si>
    <t>30.</t>
  </si>
  <si>
    <t>Poštarina</t>
  </si>
  <si>
    <t>31.</t>
  </si>
  <si>
    <t>Prijevoz učenika</t>
  </si>
  <si>
    <t>32.</t>
  </si>
  <si>
    <t xml:space="preserve">Usluge tekućeg i inv.održavanja </t>
  </si>
  <si>
    <t>33.</t>
  </si>
  <si>
    <t>Usluge tekućeg i invest.održ.postrijenja i opreme</t>
  </si>
  <si>
    <t>34.</t>
  </si>
  <si>
    <t>Usluge tekućeg i inv.održ.prijevoznih sred.</t>
  </si>
  <si>
    <t>35.</t>
  </si>
  <si>
    <t>Usluge promidžbe i informiranja</t>
  </si>
  <si>
    <t>36.</t>
  </si>
  <si>
    <t>Ostale usluge promidžbe i informiranja</t>
  </si>
  <si>
    <t>37.</t>
  </si>
  <si>
    <t>Komunalne usluge</t>
  </si>
  <si>
    <t>38.</t>
  </si>
  <si>
    <t>Opskrba vodom</t>
  </si>
  <si>
    <t>39.</t>
  </si>
  <si>
    <t>Iznošenje i odvoz smeća</t>
  </si>
  <si>
    <t>40.</t>
  </si>
  <si>
    <t>Deratizacija i dezinsekcija</t>
  </si>
  <si>
    <t>41.</t>
  </si>
  <si>
    <t>Dimnjačarske i ekološke usluge</t>
  </si>
  <si>
    <t>42.</t>
  </si>
  <si>
    <t xml:space="preserve">Zakupnine i najamnine </t>
  </si>
  <si>
    <t>43.</t>
  </si>
  <si>
    <t>Najamnine za opremu</t>
  </si>
  <si>
    <t>44.</t>
  </si>
  <si>
    <t>Zdravstvene i veterinarske usluge</t>
  </si>
  <si>
    <t>45.</t>
  </si>
  <si>
    <t>Obvezni i preventivni zdravstveni pregled zaposlenika</t>
  </si>
  <si>
    <t>46.</t>
  </si>
  <si>
    <t>Laboratorijske usluge</t>
  </si>
  <si>
    <t>47.</t>
  </si>
  <si>
    <t>Intelektualne i osobne usluge</t>
  </si>
  <si>
    <t>48.</t>
  </si>
  <si>
    <t>Ugovor o djelu</t>
  </si>
  <si>
    <t>50.</t>
  </si>
  <si>
    <t>Računalne usluge</t>
  </si>
  <si>
    <t>51.</t>
  </si>
  <si>
    <t>Usluge ažuriranja računalnih baza</t>
  </si>
  <si>
    <t>52.</t>
  </si>
  <si>
    <t>OSTALI NESPOMENUTI RASHODI POSLOVANJA</t>
  </si>
  <si>
    <t>53.</t>
  </si>
  <si>
    <t>54.</t>
  </si>
  <si>
    <t>Premije osiguranja prijevoznih sredstava</t>
  </si>
  <si>
    <t>55.</t>
  </si>
  <si>
    <t>Članarine</t>
  </si>
  <si>
    <t>56.</t>
  </si>
  <si>
    <t>57.</t>
  </si>
  <si>
    <t>Pristojbe i naknade</t>
  </si>
  <si>
    <t>58.</t>
  </si>
  <si>
    <t>Javno bilježničke pristojbe</t>
  </si>
  <si>
    <t>59.</t>
  </si>
  <si>
    <t>Ostale pristojbe i naknade-vodoprivredna naknada</t>
  </si>
  <si>
    <t>60.</t>
  </si>
  <si>
    <t>Ostali nespomenuti rashodi poslovanja</t>
  </si>
  <si>
    <t>61.</t>
  </si>
  <si>
    <t>OSTALI FINANCIJSKI RASHODI</t>
  </si>
  <si>
    <t>62.</t>
  </si>
  <si>
    <t>Bankarske usluge i usluge platnog prometa</t>
  </si>
  <si>
    <t>63.</t>
  </si>
  <si>
    <t>64.</t>
  </si>
  <si>
    <t>POSTROJENJA  I OPREMA</t>
  </si>
  <si>
    <t>Uredska oprema i namještaj</t>
  </si>
  <si>
    <t>Komunikacijska oprema</t>
  </si>
  <si>
    <t>KNJIGE</t>
  </si>
  <si>
    <t>Knjige</t>
  </si>
  <si>
    <t>Ravnateljica :</t>
  </si>
  <si>
    <t>Lucija Sekula,dipl.učitelj</t>
  </si>
  <si>
    <t>PLAN NABAVE ZA 2014.GOD.</t>
  </si>
  <si>
    <t>Otočac, 28.02.2014.god.</t>
  </si>
  <si>
    <t xml:space="preserve">Geodetsko-katastarske usluge-legalizacija </t>
  </si>
  <si>
    <t>Sportska i glazbena oprema</t>
  </si>
  <si>
    <t>Oprema za održavanje i zaštitu</t>
  </si>
  <si>
    <t>Ostale intelektualne usluge-energetski certifikati</t>
  </si>
  <si>
    <t>70.</t>
  </si>
  <si>
    <t>71.</t>
  </si>
  <si>
    <t>72.</t>
  </si>
  <si>
    <t>Evidencijski broj nabave</t>
  </si>
  <si>
    <t>Postupak i način nabave</t>
  </si>
  <si>
    <t>Ugovor o javnoj nabavi/okvirni sporazum</t>
  </si>
  <si>
    <t>Planirani početak nabave</t>
  </si>
  <si>
    <t>Planirano trajanje ugovora/okvirnog sporazuma</t>
  </si>
  <si>
    <t>Kruh i krušni proizvodi</t>
  </si>
  <si>
    <t>Meso i mesne prerađevine</t>
  </si>
  <si>
    <t>Povrće</t>
  </si>
  <si>
    <t>Ostalo(sokovi,začini,mlijeko)</t>
  </si>
  <si>
    <t>1/EV</t>
  </si>
  <si>
    <t>2/EV</t>
  </si>
  <si>
    <t>3/EV</t>
  </si>
  <si>
    <t>4/EV</t>
  </si>
  <si>
    <t>5/EV</t>
  </si>
  <si>
    <t>6/EV</t>
  </si>
  <si>
    <t>7/EV</t>
  </si>
  <si>
    <t>8/EV</t>
  </si>
  <si>
    <t>9/EV</t>
  </si>
  <si>
    <t>10/EV</t>
  </si>
  <si>
    <t>11/EV</t>
  </si>
  <si>
    <t>12/EV</t>
  </si>
  <si>
    <t>13/EV</t>
  </si>
  <si>
    <t>14/EV</t>
  </si>
  <si>
    <t>17/EV</t>
  </si>
  <si>
    <t>16/EV</t>
  </si>
  <si>
    <t>18/EV</t>
  </si>
  <si>
    <t>19/EV</t>
  </si>
  <si>
    <t>Ostali nespomenuti rashodi poslovanja-testovi</t>
  </si>
  <si>
    <t>Gorivo -lož ulje</t>
  </si>
  <si>
    <t>20/EV</t>
  </si>
  <si>
    <t>21/EV</t>
  </si>
  <si>
    <t>otvoreni postupak</t>
  </si>
  <si>
    <t>Ugovor o javnoj nabavi</t>
  </si>
  <si>
    <t>01.01.2014.</t>
  </si>
  <si>
    <t>višekratno</t>
  </si>
  <si>
    <t>22/EV</t>
  </si>
  <si>
    <t>23/EV</t>
  </si>
  <si>
    <t>24/EV</t>
  </si>
  <si>
    <t>25/EV</t>
  </si>
  <si>
    <t>26/EV</t>
  </si>
  <si>
    <t>27/EV</t>
  </si>
  <si>
    <t>28/EV</t>
  </si>
  <si>
    <t>29/EV</t>
  </si>
  <si>
    <t>30/EV</t>
  </si>
  <si>
    <t>31/EV</t>
  </si>
  <si>
    <t>32/EV</t>
  </si>
  <si>
    <t>33/EV</t>
  </si>
  <si>
    <t>34/EV</t>
  </si>
  <si>
    <t>35/EV</t>
  </si>
  <si>
    <t>36/EV</t>
  </si>
  <si>
    <t>37/EV</t>
  </si>
  <si>
    <t>38/EV</t>
  </si>
  <si>
    <t>39/EV</t>
  </si>
  <si>
    <t>40/EV</t>
  </si>
  <si>
    <t>41/EV</t>
  </si>
  <si>
    <t>42/EV</t>
  </si>
  <si>
    <t>43/EV</t>
  </si>
  <si>
    <t>44/EV</t>
  </si>
  <si>
    <t>45/EV</t>
  </si>
  <si>
    <t>46/EV</t>
  </si>
  <si>
    <t>Ravnateljica:</t>
  </si>
  <si>
    <t>EV/01-13</t>
  </si>
  <si>
    <t>Klasa: 401-05/14-01/15</t>
  </si>
  <si>
    <t>Ur.br.: 2125/21-01-14-01</t>
  </si>
  <si>
    <t>Usluge tek i inv.održavanja građ.objekata</t>
  </si>
  <si>
    <t>Dimnjačarske usluge</t>
  </si>
  <si>
    <t>u skladu Pravilnika</t>
  </si>
  <si>
    <t>Postrojenja i oprema</t>
  </si>
  <si>
    <t>nema postupka</t>
  </si>
  <si>
    <t>lož ulje</t>
  </si>
  <si>
    <t>osnivač</t>
  </si>
  <si>
    <t>ne provodi se postupak</t>
  </si>
  <si>
    <t>Ostale namirnice</t>
  </si>
  <si>
    <t>usluge odvjetnika i pravnog savjetovanja</t>
  </si>
  <si>
    <t>Odvjetničke usluge</t>
  </si>
  <si>
    <t>Drva</t>
  </si>
  <si>
    <t>Radna odjeća i obuća</t>
  </si>
  <si>
    <t>Usluge telefona, pošte i interneta</t>
  </si>
  <si>
    <t>Usluge telefona,pošte i rijevoza</t>
  </si>
  <si>
    <t>Troškovi sudskih postupaka</t>
  </si>
  <si>
    <t>Zatezne kamate</t>
  </si>
  <si>
    <t>Reprezentacija</t>
  </si>
  <si>
    <t xml:space="preserve"> Voditelj računovodstva</t>
  </si>
  <si>
    <t>Anka Jurković dipl.oec</t>
  </si>
  <si>
    <t>u skladu pravilnika</t>
  </si>
  <si>
    <t xml:space="preserve">Rebalans plana nabave 30.09.2017. </t>
  </si>
  <si>
    <t>Jasminka Devčić, prof</t>
  </si>
  <si>
    <t xml:space="preserve"> REBALANS PLANA NABAVE  01.01.-31.12.2017.GOD.</t>
  </si>
  <si>
    <t>Premije osiguranjaimovine</t>
  </si>
  <si>
    <r>
      <t>3231+</t>
    </r>
    <r>
      <rPr>
        <sz val="9"/>
        <rFont val="Arial"/>
        <family val="2"/>
        <charset val="238"/>
      </rPr>
      <t>32319</t>
    </r>
  </si>
  <si>
    <t>Plan nabave za 2017.</t>
  </si>
  <si>
    <t xml:space="preserve">Klasa:   003-03/17-01/36          </t>
  </si>
  <si>
    <t>Ur.br.    2125/21-11-17-09</t>
  </si>
  <si>
    <t>Otočac,13.10.2017. god.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</si>
</sst>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b/>
      <sz val="12"/>
      <name val="Calibri"/>
      <family val="2"/>
      <charset val="238"/>
    </font>
    <font>
      <sz val="9"/>
      <color indexed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2" borderId="1" xfId="0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0" xfId="0" applyFont="1" applyFill="1"/>
    <xf numFmtId="1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wrapText="1"/>
    </xf>
    <xf numFmtId="1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/>
    <xf numFmtId="4" fontId="1" fillId="3" borderId="2" xfId="0" applyNumberFormat="1" applyFont="1" applyFill="1" applyBorder="1" applyAlignment="1"/>
    <xf numFmtId="4" fontId="1" fillId="3" borderId="4" xfId="0" applyNumberFormat="1" applyFont="1" applyFill="1" applyBorder="1"/>
    <xf numFmtId="0" fontId="1" fillId="3" borderId="0" xfId="0" applyFont="1" applyFill="1"/>
    <xf numFmtId="0" fontId="1" fillId="4" borderId="2" xfId="0" applyFont="1" applyFill="1" applyBorder="1" applyAlignment="1">
      <alignment horizontal="center"/>
    </xf>
    <xf numFmtId="3" fontId="1" fillId="4" borderId="2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wrapText="1"/>
    </xf>
    <xf numFmtId="3" fontId="1" fillId="4" borderId="2" xfId="0" applyNumberFormat="1" applyFont="1" applyFill="1" applyBorder="1" applyAlignment="1">
      <alignment horizontal="right"/>
    </xf>
    <xf numFmtId="4" fontId="1" fillId="4" borderId="4" xfId="0" applyNumberFormat="1" applyFont="1" applyFill="1" applyBorder="1" applyAlignment="1">
      <alignment horizontal="right"/>
    </xf>
    <xf numFmtId="0" fontId="1" fillId="4" borderId="0" xfId="0" applyFont="1" applyFill="1"/>
    <xf numFmtId="0" fontId="0" fillId="0" borderId="2" xfId="0" applyBorder="1"/>
    <xf numFmtId="4" fontId="0" fillId="0" borderId="2" xfId="0" applyNumberFormat="1" applyBorder="1"/>
    <xf numFmtId="0" fontId="4" fillId="0" borderId="2" xfId="0" applyFont="1" applyBorder="1"/>
    <xf numFmtId="4" fontId="0" fillId="0" borderId="4" xfId="0" applyNumberFormat="1" applyBorder="1"/>
    <xf numFmtId="0" fontId="1" fillId="4" borderId="2" xfId="0" applyFont="1" applyFill="1" applyBorder="1"/>
    <xf numFmtId="4" fontId="1" fillId="4" borderId="2" xfId="0" applyNumberFormat="1" applyFont="1" applyFill="1" applyBorder="1"/>
    <xf numFmtId="3" fontId="1" fillId="4" borderId="2" xfId="0" applyNumberFormat="1" applyFont="1" applyFill="1" applyBorder="1"/>
    <xf numFmtId="4" fontId="1" fillId="4" borderId="4" xfId="0" applyNumberFormat="1" applyFont="1" applyFill="1" applyBorder="1"/>
    <xf numFmtId="4" fontId="1" fillId="0" borderId="2" xfId="0" applyNumberFormat="1" applyFont="1" applyBorder="1"/>
    <xf numFmtId="0" fontId="4" fillId="0" borderId="2" xfId="0" applyFont="1" applyBorder="1" applyAlignment="1">
      <alignment horizontal="left"/>
    </xf>
    <xf numFmtId="4" fontId="4" fillId="0" borderId="2" xfId="0" applyNumberFormat="1" applyFont="1" applyBorder="1"/>
    <xf numFmtId="3" fontId="0" fillId="0" borderId="2" xfId="0" applyNumberFormat="1" applyBorder="1"/>
    <xf numFmtId="0" fontId="1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1" fillId="3" borderId="2" xfId="0" applyNumberFormat="1" applyFont="1" applyFill="1" applyBorder="1"/>
    <xf numFmtId="0" fontId="4" fillId="0" borderId="2" xfId="0" applyFont="1" applyBorder="1" applyAlignment="1">
      <alignment horizontal="left" vertical="center" wrapText="1"/>
    </xf>
    <xf numFmtId="3" fontId="4" fillId="0" borderId="2" xfId="0" applyNumberFormat="1" applyFont="1" applyBorder="1"/>
    <xf numFmtId="0" fontId="4" fillId="0" borderId="0" xfId="0" applyFont="1"/>
    <xf numFmtId="0" fontId="4" fillId="0" borderId="2" xfId="0" applyFont="1" applyBorder="1" applyAlignment="1">
      <alignment wrapText="1"/>
    </xf>
    <xf numFmtId="0" fontId="1" fillId="3" borderId="2" xfId="0" applyFont="1" applyFill="1" applyBorder="1" applyAlignment="1">
      <alignment wrapText="1"/>
    </xf>
    <xf numFmtId="3" fontId="1" fillId="3" borderId="2" xfId="0" applyNumberFormat="1" applyFont="1" applyFill="1" applyBorder="1"/>
    <xf numFmtId="4" fontId="4" fillId="3" borderId="4" xfId="0" applyNumberFormat="1" applyFont="1" applyFill="1" applyBorder="1"/>
    <xf numFmtId="4" fontId="0" fillId="0" borderId="0" xfId="0" applyNumberFormat="1"/>
    <xf numFmtId="0" fontId="4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0" fillId="0" borderId="7" xfId="0" applyBorder="1"/>
    <xf numFmtId="0" fontId="4" fillId="0" borderId="7" xfId="0" applyFont="1" applyBorder="1"/>
    <xf numFmtId="0" fontId="0" fillId="0" borderId="8" xfId="0" applyBorder="1"/>
    <xf numFmtId="0" fontId="0" fillId="0" borderId="9" xfId="0" applyBorder="1"/>
    <xf numFmtId="1" fontId="4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/>
    <xf numFmtId="3" fontId="4" fillId="5" borderId="2" xfId="0" applyNumberFormat="1" applyFont="1" applyFill="1" applyBorder="1"/>
    <xf numFmtId="0" fontId="4" fillId="5" borderId="7" xfId="0" applyFont="1" applyFill="1" applyBorder="1"/>
    <xf numFmtId="0" fontId="4" fillId="5" borderId="0" xfId="0" applyFont="1" applyFill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1" fillId="0" borderId="0" xfId="0" applyFont="1" applyAlignment="1"/>
    <xf numFmtId="3" fontId="0" fillId="0" borderId="2" xfId="0" applyNumberFormat="1" applyBorder="1" applyAlignment="1">
      <alignment horizontal="right" vertical="center"/>
    </xf>
    <xf numFmtId="0" fontId="1" fillId="0" borderId="0" xfId="0" applyFont="1" applyBorder="1" applyAlignment="1"/>
    <xf numFmtId="0" fontId="0" fillId="4" borderId="2" xfId="0" applyFill="1" applyBorder="1"/>
    <xf numFmtId="0" fontId="6" fillId="5" borderId="2" xfId="0" applyFont="1" applyFill="1" applyBorder="1"/>
    <xf numFmtId="0" fontId="7" fillId="0" borderId="2" xfId="0" applyFont="1" applyBorder="1"/>
    <xf numFmtId="0" fontId="5" fillId="0" borderId="2" xfId="0" applyFont="1" applyBorder="1"/>
    <xf numFmtId="0" fontId="5" fillId="4" borderId="2" xfId="0" applyFont="1" applyFill="1" applyBorder="1"/>
    <xf numFmtId="0" fontId="8" fillId="4" borderId="2" xfId="0" applyFont="1" applyFill="1" applyBorder="1"/>
    <xf numFmtId="4" fontId="1" fillId="5" borderId="2" xfId="0" applyNumberFormat="1" applyFont="1" applyFill="1" applyBorder="1"/>
    <xf numFmtId="0" fontId="4" fillId="5" borderId="10" xfId="0" applyFont="1" applyFill="1" applyBorder="1"/>
    <xf numFmtId="0" fontId="5" fillId="3" borderId="0" xfId="0" applyFont="1" applyFill="1" applyAlignment="1">
      <alignment horizontal="center"/>
    </xf>
    <xf numFmtId="1" fontId="0" fillId="0" borderId="11" xfId="0" applyNumberFormat="1" applyBorder="1" applyAlignment="1">
      <alignment horizontal="center"/>
    </xf>
    <xf numFmtId="0" fontId="1" fillId="3" borderId="2" xfId="0" applyNumberFormat="1" applyFont="1" applyFill="1" applyBorder="1"/>
    <xf numFmtId="0" fontId="1" fillId="4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4" fillId="3" borderId="2" xfId="0" applyNumberFormat="1" applyFont="1" applyFill="1" applyBorder="1"/>
    <xf numFmtId="0" fontId="4" fillId="0" borderId="2" xfId="0" applyNumberFormat="1" applyFont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center"/>
    </xf>
    <xf numFmtId="0" fontId="4" fillId="0" borderId="12" xfId="0" applyNumberFormat="1" applyFont="1" applyBorder="1" applyAlignment="1">
      <alignment horizontal="center"/>
    </xf>
    <xf numFmtId="0" fontId="0" fillId="0" borderId="13" xfId="0" applyBorder="1"/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wrapText="1"/>
    </xf>
    <xf numFmtId="4" fontId="4" fillId="5" borderId="4" xfId="0" applyNumberFormat="1" applyFont="1" applyFill="1" applyBorder="1"/>
    <xf numFmtId="4" fontId="4" fillId="4" borderId="2" xfId="0" applyNumberFormat="1" applyFont="1" applyFill="1" applyBorder="1"/>
    <xf numFmtId="0" fontId="4" fillId="4" borderId="2" xfId="0" applyFont="1" applyFill="1" applyBorder="1"/>
    <xf numFmtId="3" fontId="4" fillId="4" borderId="2" xfId="0" applyNumberFormat="1" applyFont="1" applyFill="1" applyBorder="1"/>
    <xf numFmtId="4" fontId="4" fillId="4" borderId="4" xfId="0" applyNumberFormat="1" applyFont="1" applyFill="1" applyBorder="1"/>
    <xf numFmtId="0" fontId="9" fillId="5" borderId="2" xfId="0" applyFont="1" applyFill="1" applyBorder="1" applyAlignment="1"/>
    <xf numFmtId="4" fontId="0" fillId="0" borderId="4" xfId="0" applyNumberForma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7"/>
  <sheetViews>
    <sheetView tabSelected="1" view="pageBreakPreview" zoomScaleNormal="100" workbookViewId="0">
      <selection activeCell="B9" sqref="B9"/>
    </sheetView>
  </sheetViews>
  <sheetFormatPr defaultRowHeight="15"/>
  <cols>
    <col min="1" max="1" width="13.28515625" customWidth="1"/>
    <col min="2" max="2" width="12.85546875" customWidth="1"/>
    <col min="3" max="3" width="12.85546875" style="47" customWidth="1"/>
    <col min="4" max="4" width="40.5703125" customWidth="1"/>
    <col min="5" max="5" width="18.42578125" customWidth="1"/>
    <col min="6" max="6" width="12.42578125" customWidth="1"/>
    <col min="7" max="8" width="13.7109375" customWidth="1"/>
    <col min="9" max="9" width="23.85546875" style="92" customWidth="1"/>
    <col min="10" max="10" width="20.85546875" customWidth="1"/>
  </cols>
  <sheetData>
    <row r="1" spans="1:9">
      <c r="I1" s="94"/>
    </row>
    <row r="2" spans="1:9">
      <c r="A2" s="109" t="s">
        <v>0</v>
      </c>
      <c r="B2" s="109"/>
      <c r="C2" s="109"/>
      <c r="D2" s="109"/>
      <c r="E2" s="109"/>
      <c r="F2" s="109"/>
      <c r="G2" s="109"/>
      <c r="H2" s="109"/>
      <c r="I2" s="109"/>
    </row>
    <row r="3" spans="1:9">
      <c r="A3" s="2"/>
      <c r="B3" s="2"/>
      <c r="C3" s="2"/>
      <c r="D3" s="2"/>
      <c r="E3" s="1"/>
      <c r="F3" s="1"/>
      <c r="G3" s="1"/>
      <c r="H3" s="1"/>
      <c r="I3" s="95"/>
    </row>
    <row r="4" spans="1:9">
      <c r="A4" s="109" t="s">
        <v>237</v>
      </c>
      <c r="B4" s="109"/>
      <c r="C4" s="109"/>
      <c r="D4" s="109"/>
      <c r="E4" s="1"/>
      <c r="F4" s="1"/>
      <c r="G4" s="1"/>
      <c r="H4" s="1"/>
      <c r="I4" s="95"/>
    </row>
    <row r="5" spans="1:9">
      <c r="A5" s="109" t="s">
        <v>238</v>
      </c>
      <c r="B5" s="109"/>
      <c r="C5" s="109"/>
      <c r="D5" s="109"/>
      <c r="E5" s="3"/>
      <c r="F5" s="3"/>
      <c r="G5" s="3"/>
      <c r="H5" s="3"/>
      <c r="I5" s="93"/>
    </row>
    <row r="6" spans="1:9">
      <c r="A6" s="1"/>
      <c r="B6" s="1"/>
      <c r="C6" s="1"/>
      <c r="D6" s="1"/>
      <c r="E6" s="3"/>
      <c r="F6" s="3"/>
      <c r="G6" s="3"/>
      <c r="H6" s="3"/>
      <c r="I6" s="93"/>
    </row>
    <row r="7" spans="1:9">
      <c r="A7" s="109" t="s">
        <v>239</v>
      </c>
      <c r="B7" s="109"/>
      <c r="C7" s="109"/>
      <c r="D7" s="3"/>
      <c r="E7" s="3"/>
      <c r="F7" s="3"/>
      <c r="G7" s="3"/>
      <c r="H7" s="3"/>
      <c r="I7" s="93"/>
    </row>
    <row r="8" spans="1:9">
      <c r="I8" s="94"/>
    </row>
    <row r="9" spans="1:9">
      <c r="I9" s="94"/>
    </row>
    <row r="10" spans="1:9" s="3" customFormat="1" ht="15.75">
      <c r="A10" s="110" t="s">
        <v>233</v>
      </c>
      <c r="B10" s="110"/>
      <c r="C10" s="110"/>
      <c r="D10" s="110"/>
      <c r="E10" s="110"/>
      <c r="F10" s="110"/>
      <c r="G10" s="110"/>
      <c r="H10" s="110"/>
      <c r="I10" s="110"/>
    </row>
    <row r="11" spans="1:9">
      <c r="I11" s="94"/>
    </row>
    <row r="12" spans="1:9" s="9" customFormat="1" ht="51" customHeight="1">
      <c r="A12" s="4" t="s">
        <v>1</v>
      </c>
      <c r="B12" s="5" t="s">
        <v>2</v>
      </c>
      <c r="C12" s="6" t="s">
        <v>3</v>
      </c>
      <c r="D12" s="7" t="s">
        <v>4</v>
      </c>
      <c r="E12" s="7" t="s">
        <v>5</v>
      </c>
      <c r="F12" s="8" t="s">
        <v>6</v>
      </c>
      <c r="G12" s="98" t="s">
        <v>231</v>
      </c>
      <c r="H12" s="98" t="s">
        <v>236</v>
      </c>
      <c r="I12" s="96" t="s">
        <v>7</v>
      </c>
    </row>
    <row r="13" spans="1:9" ht="13.5" customHeight="1">
      <c r="A13" s="10">
        <v>1</v>
      </c>
      <c r="B13" s="10">
        <v>2</v>
      </c>
      <c r="C13" s="11">
        <v>3</v>
      </c>
      <c r="D13" s="11">
        <v>4</v>
      </c>
      <c r="E13" s="12">
        <v>5</v>
      </c>
      <c r="F13" s="13">
        <v>6</v>
      </c>
      <c r="G13" s="99"/>
      <c r="H13" s="99"/>
      <c r="I13" s="82">
        <v>7</v>
      </c>
    </row>
    <row r="14" spans="1:9" s="18" customFormat="1" ht="18" customHeight="1">
      <c r="A14" s="14" t="s">
        <v>8</v>
      </c>
      <c r="B14" s="15">
        <v>322</v>
      </c>
      <c r="C14" s="16"/>
      <c r="D14" s="15" t="s">
        <v>9</v>
      </c>
      <c r="E14" s="16"/>
      <c r="F14" s="17"/>
      <c r="G14" s="17"/>
      <c r="H14" s="17"/>
      <c r="I14" s="83"/>
    </row>
    <row r="15" spans="1:9" s="24" customFormat="1" ht="37.5" customHeight="1">
      <c r="A15" s="14" t="s">
        <v>10</v>
      </c>
      <c r="B15" s="19">
        <v>3221</v>
      </c>
      <c r="C15" s="20"/>
      <c r="D15" s="21" t="s">
        <v>11</v>
      </c>
      <c r="E15" s="22"/>
      <c r="F15" s="23"/>
      <c r="G15" s="23"/>
      <c r="H15" s="23"/>
      <c r="I15" s="84"/>
    </row>
    <row r="16" spans="1:9">
      <c r="A16" s="14" t="s">
        <v>12</v>
      </c>
      <c r="B16" s="25">
        <v>32211</v>
      </c>
      <c r="C16" s="26">
        <v>45000</v>
      </c>
      <c r="D16" s="27" t="s">
        <v>13</v>
      </c>
      <c r="E16" s="26">
        <v>45000</v>
      </c>
      <c r="F16" s="28">
        <v>36000</v>
      </c>
      <c r="G16" s="28">
        <v>-8000</v>
      </c>
      <c r="H16" s="106">
        <v>37000</v>
      </c>
      <c r="I16" s="85" t="s">
        <v>212</v>
      </c>
    </row>
    <row r="17" spans="1:9">
      <c r="A17" s="14" t="s">
        <v>15</v>
      </c>
      <c r="B17" s="25">
        <v>32212</v>
      </c>
      <c r="C17" s="26">
        <v>20000</v>
      </c>
      <c r="D17" s="27" t="s">
        <v>16</v>
      </c>
      <c r="E17" s="26">
        <v>20000</v>
      </c>
      <c r="F17" s="28">
        <f t="shared" ref="F17:F79" si="0">E17/1.25</f>
        <v>16000</v>
      </c>
      <c r="G17" s="28">
        <v>-4000</v>
      </c>
      <c r="H17" s="106">
        <v>16000</v>
      </c>
      <c r="I17" s="85" t="s">
        <v>212</v>
      </c>
    </row>
    <row r="18" spans="1:9">
      <c r="A18" s="14" t="s">
        <v>17</v>
      </c>
      <c r="B18" s="25">
        <v>32214</v>
      </c>
      <c r="C18" s="26">
        <v>40000</v>
      </c>
      <c r="D18" s="27" t="s">
        <v>18</v>
      </c>
      <c r="E18" s="26">
        <v>40000</v>
      </c>
      <c r="F18" s="28">
        <v>32000</v>
      </c>
      <c r="G18" s="28"/>
      <c r="H18" s="106">
        <v>40000</v>
      </c>
      <c r="I18" s="85" t="s">
        <v>212</v>
      </c>
    </row>
    <row r="19" spans="1:9">
      <c r="A19" s="14" t="s">
        <v>19</v>
      </c>
      <c r="B19" s="25">
        <v>32216</v>
      </c>
      <c r="C19" s="26">
        <v>8500</v>
      </c>
      <c r="D19" s="27" t="s">
        <v>20</v>
      </c>
      <c r="E19" s="26">
        <v>3000</v>
      </c>
      <c r="F19" s="28">
        <v>2400</v>
      </c>
      <c r="G19" s="28"/>
      <c r="H19" s="106">
        <v>3000</v>
      </c>
      <c r="I19" s="85" t="s">
        <v>212</v>
      </c>
    </row>
    <row r="20" spans="1:9" s="24" customFormat="1" ht="14.25" customHeight="1">
      <c r="A20" s="14" t="s">
        <v>23</v>
      </c>
      <c r="B20" s="29">
        <v>3222</v>
      </c>
      <c r="C20" s="31">
        <v>225000</v>
      </c>
      <c r="D20" s="29" t="s">
        <v>24</v>
      </c>
      <c r="E20" s="31">
        <v>225000</v>
      </c>
      <c r="F20" s="32">
        <f>E20/1.25</f>
        <v>180000</v>
      </c>
      <c r="G20" s="32"/>
      <c r="H20" s="32">
        <f>SUM(H21:H26)</f>
        <v>225000</v>
      </c>
      <c r="I20" s="84"/>
    </row>
    <row r="21" spans="1:9">
      <c r="A21" s="14" t="s">
        <v>25</v>
      </c>
      <c r="B21" s="25">
        <v>32224</v>
      </c>
      <c r="C21" s="26">
        <v>55000</v>
      </c>
      <c r="D21" s="27" t="s">
        <v>26</v>
      </c>
      <c r="E21" s="26">
        <v>55000</v>
      </c>
      <c r="F21" s="28">
        <f t="shared" si="0"/>
        <v>44000</v>
      </c>
      <c r="G21" s="28"/>
      <c r="H21" s="106">
        <v>55000</v>
      </c>
      <c r="I21" s="85" t="s">
        <v>212</v>
      </c>
    </row>
    <row r="22" spans="1:9">
      <c r="A22" s="14" t="s">
        <v>27</v>
      </c>
      <c r="B22" s="25">
        <v>32224</v>
      </c>
      <c r="C22" s="33">
        <v>30000</v>
      </c>
      <c r="D22" s="34" t="s">
        <v>28</v>
      </c>
      <c r="E22" s="35">
        <v>30000</v>
      </c>
      <c r="F22" s="28">
        <f t="shared" si="0"/>
        <v>24000</v>
      </c>
      <c r="G22" s="28"/>
      <c r="H22" s="106">
        <v>30000</v>
      </c>
      <c r="I22" s="85" t="s">
        <v>212</v>
      </c>
    </row>
    <row r="23" spans="1:9">
      <c r="A23" s="14" t="s">
        <v>29</v>
      </c>
      <c r="B23" s="25">
        <v>32224</v>
      </c>
      <c r="C23" s="26">
        <v>80000</v>
      </c>
      <c r="D23" s="34" t="s">
        <v>30</v>
      </c>
      <c r="E23" s="26">
        <v>80000</v>
      </c>
      <c r="F23" s="28">
        <f t="shared" si="0"/>
        <v>64000</v>
      </c>
      <c r="G23" s="28"/>
      <c r="H23" s="106">
        <v>80000</v>
      </c>
      <c r="I23" s="85" t="s">
        <v>212</v>
      </c>
    </row>
    <row r="24" spans="1:9">
      <c r="A24" s="14" t="s">
        <v>31</v>
      </c>
      <c r="B24" s="25">
        <v>32224</v>
      </c>
      <c r="C24" s="26">
        <v>25000</v>
      </c>
      <c r="D24" s="34" t="s">
        <v>32</v>
      </c>
      <c r="E24" s="36">
        <v>25000</v>
      </c>
      <c r="F24" s="28">
        <f t="shared" si="0"/>
        <v>20000</v>
      </c>
      <c r="G24" s="28"/>
      <c r="H24" s="106">
        <v>25000</v>
      </c>
      <c r="I24" s="85" t="s">
        <v>212</v>
      </c>
    </row>
    <row r="25" spans="1:9">
      <c r="A25" s="14" t="s">
        <v>33</v>
      </c>
      <c r="B25" s="25">
        <v>32224</v>
      </c>
      <c r="C25" s="26">
        <v>16000</v>
      </c>
      <c r="D25" s="34" t="s">
        <v>34</v>
      </c>
      <c r="E25" s="36">
        <v>16000</v>
      </c>
      <c r="F25" s="28">
        <v>12800</v>
      </c>
      <c r="G25" s="28"/>
      <c r="H25" s="106">
        <v>16000</v>
      </c>
      <c r="I25" s="85" t="s">
        <v>212</v>
      </c>
    </row>
    <row r="26" spans="1:9">
      <c r="A26" s="14" t="s">
        <v>35</v>
      </c>
      <c r="B26" s="25">
        <v>32229</v>
      </c>
      <c r="C26" s="26">
        <v>19000</v>
      </c>
      <c r="D26" s="34" t="s">
        <v>218</v>
      </c>
      <c r="E26" s="36">
        <v>19000</v>
      </c>
      <c r="F26" s="28">
        <f t="shared" si="0"/>
        <v>15200</v>
      </c>
      <c r="G26" s="28"/>
      <c r="H26" s="106">
        <v>19000</v>
      </c>
      <c r="I26" s="85" t="s">
        <v>212</v>
      </c>
    </row>
    <row r="27" spans="1:9" s="24" customFormat="1" ht="16.5" customHeight="1">
      <c r="A27" s="14" t="s">
        <v>37</v>
      </c>
      <c r="B27" s="29">
        <v>3223</v>
      </c>
      <c r="C27" s="31">
        <v>827000</v>
      </c>
      <c r="D27" s="29" t="s">
        <v>38</v>
      </c>
      <c r="E27" s="31">
        <v>827000</v>
      </c>
      <c r="F27" s="28">
        <f>E27/1.25</f>
        <v>661600</v>
      </c>
      <c r="G27" s="28"/>
      <c r="H27" s="106"/>
      <c r="I27" s="84"/>
    </row>
    <row r="28" spans="1:9">
      <c r="A28" s="14" t="s">
        <v>39</v>
      </c>
      <c r="B28" s="25">
        <v>32231</v>
      </c>
      <c r="C28" s="26">
        <v>140000</v>
      </c>
      <c r="D28" s="27" t="s">
        <v>40</v>
      </c>
      <c r="E28" s="36">
        <v>140000</v>
      </c>
      <c r="F28" s="28">
        <v>112000</v>
      </c>
      <c r="G28" s="28">
        <v>-20000</v>
      </c>
      <c r="H28" s="106">
        <v>120000</v>
      </c>
      <c r="I28" s="85" t="s">
        <v>212</v>
      </c>
    </row>
    <row r="29" spans="1:9">
      <c r="A29" s="14" t="s">
        <v>42</v>
      </c>
      <c r="B29" s="25">
        <v>32233</v>
      </c>
      <c r="C29" s="26">
        <v>60000</v>
      </c>
      <c r="D29" s="27" t="s">
        <v>43</v>
      </c>
      <c r="E29" s="36">
        <v>60000</v>
      </c>
      <c r="F29" s="28">
        <f t="shared" si="0"/>
        <v>48000</v>
      </c>
      <c r="G29" s="28"/>
      <c r="H29" s="106">
        <v>60000</v>
      </c>
      <c r="I29" s="85" t="s">
        <v>212</v>
      </c>
    </row>
    <row r="30" spans="1:9" ht="18.75" customHeight="1">
      <c r="A30" s="14" t="s">
        <v>44</v>
      </c>
      <c r="B30" s="25">
        <v>32234</v>
      </c>
      <c r="C30" s="26">
        <v>10750</v>
      </c>
      <c r="D30" s="27" t="s">
        <v>221</v>
      </c>
      <c r="E30" s="36">
        <v>10750</v>
      </c>
      <c r="F30" s="28">
        <f t="shared" si="0"/>
        <v>8600</v>
      </c>
      <c r="G30" s="28">
        <v>-1813</v>
      </c>
      <c r="H30" s="106">
        <v>8937</v>
      </c>
      <c r="I30" s="85" t="s">
        <v>212</v>
      </c>
    </row>
    <row r="31" spans="1:9" ht="18.75" customHeight="1">
      <c r="A31" s="14"/>
      <c r="B31" s="25">
        <v>32239</v>
      </c>
      <c r="C31" s="26">
        <v>616250</v>
      </c>
      <c r="D31" s="27" t="s">
        <v>215</v>
      </c>
      <c r="E31" s="36">
        <v>616250</v>
      </c>
      <c r="F31" s="28">
        <f t="shared" si="0"/>
        <v>493000</v>
      </c>
      <c r="G31" s="28">
        <v>-40000</v>
      </c>
      <c r="H31" s="106">
        <v>576250</v>
      </c>
      <c r="I31" s="85" t="s">
        <v>177</v>
      </c>
    </row>
    <row r="32" spans="1:9" s="24" customFormat="1" ht="25.5" customHeight="1">
      <c r="A32" s="14" t="s">
        <v>46</v>
      </c>
      <c r="B32" s="29">
        <v>3224</v>
      </c>
      <c r="C32" s="31">
        <v>50000</v>
      </c>
      <c r="D32" s="37" t="s">
        <v>48</v>
      </c>
      <c r="E32" s="31">
        <v>50000</v>
      </c>
      <c r="F32" s="28">
        <f t="shared" si="0"/>
        <v>40000</v>
      </c>
      <c r="G32" s="28"/>
      <c r="H32" s="106">
        <v>50000</v>
      </c>
      <c r="I32" s="84"/>
    </row>
    <row r="33" spans="1:9" ht="31.5" customHeight="1">
      <c r="A33" s="14" t="s">
        <v>47</v>
      </c>
      <c r="B33" s="25">
        <v>32241</v>
      </c>
      <c r="C33" s="26">
        <v>30000</v>
      </c>
      <c r="D33" s="38" t="s">
        <v>50</v>
      </c>
      <c r="E33" s="36">
        <v>30000</v>
      </c>
      <c r="F33" s="28">
        <f t="shared" si="0"/>
        <v>24000</v>
      </c>
      <c r="G33" s="28"/>
      <c r="H33" s="106">
        <v>30000</v>
      </c>
      <c r="I33" s="85" t="s">
        <v>212</v>
      </c>
    </row>
    <row r="34" spans="1:9" ht="35.25" customHeight="1">
      <c r="A34" s="14" t="s">
        <v>49</v>
      </c>
      <c r="B34" s="25">
        <v>32242</v>
      </c>
      <c r="C34" s="26">
        <v>15000</v>
      </c>
      <c r="D34" s="38" t="s">
        <v>52</v>
      </c>
      <c r="E34" s="36">
        <v>15000</v>
      </c>
      <c r="F34" s="28">
        <f t="shared" si="0"/>
        <v>12000</v>
      </c>
      <c r="G34" s="28"/>
      <c r="H34" s="106">
        <v>15000</v>
      </c>
      <c r="I34" s="85" t="s">
        <v>212</v>
      </c>
    </row>
    <row r="35" spans="1:9" ht="25.5">
      <c r="A35" s="14" t="s">
        <v>51</v>
      </c>
      <c r="B35" s="25">
        <v>32243</v>
      </c>
      <c r="C35" s="26">
        <v>5000</v>
      </c>
      <c r="D35" s="38" t="s">
        <v>54</v>
      </c>
      <c r="E35" s="36">
        <v>5000</v>
      </c>
      <c r="F35" s="28">
        <f t="shared" si="0"/>
        <v>4000</v>
      </c>
      <c r="G35" s="28"/>
      <c r="H35" s="106">
        <v>5000</v>
      </c>
      <c r="I35" s="85" t="s">
        <v>212</v>
      </c>
    </row>
    <row r="36" spans="1:9" s="24" customFormat="1" ht="17.25" customHeight="1">
      <c r="A36" s="14" t="s">
        <v>55</v>
      </c>
      <c r="B36" s="73"/>
      <c r="C36" s="31"/>
      <c r="D36" s="29"/>
      <c r="E36" s="31"/>
      <c r="F36" s="28">
        <f t="shared" si="0"/>
        <v>0</v>
      </c>
      <c r="G36" s="28"/>
      <c r="H36" s="106"/>
      <c r="I36" s="84"/>
    </row>
    <row r="37" spans="1:9" ht="15" customHeight="1">
      <c r="A37" s="14" t="s">
        <v>57</v>
      </c>
      <c r="B37" s="74">
        <v>32251</v>
      </c>
      <c r="C37" s="26">
        <v>20000</v>
      </c>
      <c r="D37" s="27" t="s">
        <v>58</v>
      </c>
      <c r="E37" s="36">
        <v>20000</v>
      </c>
      <c r="F37" s="28">
        <f t="shared" si="0"/>
        <v>16000</v>
      </c>
      <c r="G37" s="28"/>
      <c r="H37" s="106">
        <v>20000</v>
      </c>
      <c r="I37" s="85" t="s">
        <v>212</v>
      </c>
    </row>
    <row r="38" spans="1:9" ht="15" customHeight="1">
      <c r="A38" s="14"/>
      <c r="B38" s="74">
        <v>32271</v>
      </c>
      <c r="C38" s="26">
        <v>21500</v>
      </c>
      <c r="D38" s="27" t="s">
        <v>222</v>
      </c>
      <c r="E38" s="36">
        <v>21500</v>
      </c>
      <c r="F38" s="28">
        <f t="shared" si="0"/>
        <v>17200</v>
      </c>
      <c r="G38" s="28">
        <v>-7000</v>
      </c>
      <c r="H38" s="106">
        <v>14500</v>
      </c>
      <c r="I38" s="85" t="s">
        <v>212</v>
      </c>
    </row>
    <row r="39" spans="1:9" s="18" customFormat="1">
      <c r="A39" s="14" t="s">
        <v>59</v>
      </c>
      <c r="B39" s="29"/>
      <c r="C39" s="39"/>
      <c r="D39" s="15" t="s">
        <v>62</v>
      </c>
      <c r="E39" s="39">
        <v>1531085</v>
      </c>
      <c r="F39" s="28">
        <f t="shared" si="0"/>
        <v>1224868</v>
      </c>
      <c r="G39" s="28"/>
      <c r="H39" s="106"/>
      <c r="I39" s="86"/>
    </row>
    <row r="40" spans="1:9" s="24" customFormat="1">
      <c r="A40" s="14" t="s">
        <v>61</v>
      </c>
      <c r="B40" s="75">
        <v>3231</v>
      </c>
      <c r="C40" s="30">
        <v>1321000</v>
      </c>
      <c r="D40" s="29" t="s">
        <v>224</v>
      </c>
      <c r="E40" s="31">
        <f>SUM(E41:E42)</f>
        <v>1321000</v>
      </c>
      <c r="F40" s="28">
        <f t="shared" si="0"/>
        <v>1056800</v>
      </c>
      <c r="G40" s="28"/>
      <c r="H40" s="106">
        <v>1234000</v>
      </c>
      <c r="I40" s="84"/>
    </row>
    <row r="41" spans="1:9">
      <c r="A41" s="14" t="s">
        <v>63</v>
      </c>
      <c r="B41" s="25">
        <v>32311</v>
      </c>
      <c r="C41" s="26">
        <v>55000</v>
      </c>
      <c r="D41" s="27" t="s">
        <v>223</v>
      </c>
      <c r="E41" s="36">
        <v>55000</v>
      </c>
      <c r="F41" s="28">
        <f t="shared" si="0"/>
        <v>44000</v>
      </c>
      <c r="G41" s="28">
        <v>-7000</v>
      </c>
      <c r="H41" s="106">
        <v>48000</v>
      </c>
      <c r="I41" s="85" t="s">
        <v>217</v>
      </c>
    </row>
    <row r="42" spans="1:9" ht="27.75" customHeight="1">
      <c r="A42" s="14" t="s">
        <v>66</v>
      </c>
      <c r="B42" s="105" t="s">
        <v>235</v>
      </c>
      <c r="C42" s="26">
        <v>1266000</v>
      </c>
      <c r="D42" s="27" t="s">
        <v>69</v>
      </c>
      <c r="E42" s="36">
        <v>1266000</v>
      </c>
      <c r="F42" s="28">
        <f t="shared" si="0"/>
        <v>1012800</v>
      </c>
      <c r="G42" s="28">
        <v>-80000</v>
      </c>
      <c r="H42" s="106">
        <v>1186000</v>
      </c>
      <c r="I42" s="87" t="s">
        <v>41</v>
      </c>
    </row>
    <row r="43" spans="1:9" s="24" customFormat="1">
      <c r="A43" s="14" t="s">
        <v>68</v>
      </c>
      <c r="B43" s="76">
        <v>3232</v>
      </c>
      <c r="C43" s="30">
        <v>70000</v>
      </c>
      <c r="D43" s="29" t="s">
        <v>71</v>
      </c>
      <c r="E43" s="31">
        <v>70000</v>
      </c>
      <c r="F43" s="28">
        <f t="shared" si="0"/>
        <v>56000</v>
      </c>
      <c r="G43" s="28"/>
      <c r="H43" s="106"/>
      <c r="I43" s="88"/>
    </row>
    <row r="44" spans="1:9">
      <c r="A44" s="14" t="s">
        <v>70</v>
      </c>
      <c r="B44" s="25">
        <v>32321</v>
      </c>
      <c r="C44" s="26">
        <v>50000</v>
      </c>
      <c r="D44" s="27" t="s">
        <v>73</v>
      </c>
      <c r="E44" s="36">
        <v>50000</v>
      </c>
      <c r="F44" s="28">
        <f t="shared" si="0"/>
        <v>40000</v>
      </c>
      <c r="G44" s="28">
        <v>-20000</v>
      </c>
      <c r="H44" s="106">
        <v>30000</v>
      </c>
      <c r="I44" s="85" t="s">
        <v>212</v>
      </c>
    </row>
    <row r="45" spans="1:9">
      <c r="A45" s="14"/>
      <c r="B45" s="25">
        <v>32322</v>
      </c>
      <c r="C45" s="26">
        <v>15000</v>
      </c>
      <c r="D45" s="27" t="s">
        <v>210</v>
      </c>
      <c r="E45" s="36">
        <v>15000</v>
      </c>
      <c r="F45" s="28">
        <v>12000</v>
      </c>
      <c r="G45" s="28">
        <v>60000</v>
      </c>
      <c r="H45" s="106">
        <v>75000</v>
      </c>
      <c r="I45" s="85" t="s">
        <v>212</v>
      </c>
    </row>
    <row r="46" spans="1:9">
      <c r="A46" s="14" t="s">
        <v>72</v>
      </c>
      <c r="B46" s="74">
        <v>32323</v>
      </c>
      <c r="C46" s="26">
        <v>5000</v>
      </c>
      <c r="D46" s="27" t="s">
        <v>75</v>
      </c>
      <c r="E46" s="36">
        <v>5000</v>
      </c>
      <c r="F46" s="28">
        <f t="shared" si="0"/>
        <v>4000</v>
      </c>
      <c r="G46" s="28"/>
      <c r="H46" s="106">
        <v>5000</v>
      </c>
      <c r="I46" s="85" t="s">
        <v>212</v>
      </c>
    </row>
    <row r="47" spans="1:9" s="24" customFormat="1">
      <c r="A47" s="14" t="s">
        <v>74</v>
      </c>
      <c r="B47" s="76">
        <v>3233</v>
      </c>
      <c r="C47" s="30">
        <v>5000</v>
      </c>
      <c r="D47" s="29" t="s">
        <v>77</v>
      </c>
      <c r="E47" s="31">
        <v>5000</v>
      </c>
      <c r="F47" s="32">
        <f t="shared" si="0"/>
        <v>4000</v>
      </c>
      <c r="G47" s="32"/>
      <c r="H47" s="32"/>
      <c r="I47" s="89"/>
    </row>
    <row r="48" spans="1:9">
      <c r="A48" s="14" t="s">
        <v>76</v>
      </c>
      <c r="B48" s="74">
        <v>32339</v>
      </c>
      <c r="C48" s="26">
        <v>5000</v>
      </c>
      <c r="D48" s="27" t="s">
        <v>79</v>
      </c>
      <c r="E48" s="36">
        <v>5000</v>
      </c>
      <c r="F48" s="28">
        <f t="shared" si="0"/>
        <v>4000</v>
      </c>
      <c r="G48" s="28"/>
      <c r="H48" s="106">
        <v>4000</v>
      </c>
      <c r="I48" s="85" t="s">
        <v>212</v>
      </c>
    </row>
    <row r="49" spans="1:9" s="24" customFormat="1">
      <c r="A49" s="14" t="s">
        <v>78</v>
      </c>
      <c r="B49" s="77">
        <v>3234</v>
      </c>
      <c r="C49" s="30">
        <v>85085</v>
      </c>
      <c r="D49" s="29" t="s">
        <v>81</v>
      </c>
      <c r="E49" s="31">
        <v>85085</v>
      </c>
      <c r="F49" s="32">
        <f t="shared" si="0"/>
        <v>68068</v>
      </c>
      <c r="G49" s="32"/>
      <c r="H49" s="32"/>
      <c r="I49" s="89"/>
    </row>
    <row r="50" spans="1:9">
      <c r="A50" s="14" t="s">
        <v>80</v>
      </c>
      <c r="B50" s="25">
        <v>32341</v>
      </c>
      <c r="C50" s="26"/>
      <c r="D50" s="27" t="s">
        <v>83</v>
      </c>
      <c r="E50" s="36">
        <v>17000</v>
      </c>
      <c r="F50" s="28">
        <f t="shared" si="0"/>
        <v>13600</v>
      </c>
      <c r="G50" s="28"/>
      <c r="H50" s="106">
        <v>17000</v>
      </c>
      <c r="I50" s="85" t="s">
        <v>217</v>
      </c>
    </row>
    <row r="51" spans="1:9">
      <c r="A51" s="14" t="s">
        <v>82</v>
      </c>
      <c r="B51" s="25">
        <v>32342</v>
      </c>
      <c r="C51" s="26"/>
      <c r="D51" s="27" t="s">
        <v>85</v>
      </c>
      <c r="E51" s="36">
        <v>27000</v>
      </c>
      <c r="F51" s="28">
        <f t="shared" si="0"/>
        <v>21600</v>
      </c>
      <c r="G51" s="28"/>
      <c r="H51" s="106">
        <v>27000</v>
      </c>
      <c r="I51" s="85" t="s">
        <v>217</v>
      </c>
    </row>
    <row r="52" spans="1:9">
      <c r="A52" s="14" t="s">
        <v>84</v>
      </c>
      <c r="B52" s="25">
        <v>32343</v>
      </c>
      <c r="C52" s="26"/>
      <c r="D52" s="27" t="s">
        <v>87</v>
      </c>
      <c r="E52" s="36">
        <v>18000</v>
      </c>
      <c r="F52" s="28">
        <f t="shared" si="0"/>
        <v>14400</v>
      </c>
      <c r="G52" s="28"/>
      <c r="H52" s="106">
        <v>18000</v>
      </c>
      <c r="I52" s="85" t="s">
        <v>216</v>
      </c>
    </row>
    <row r="53" spans="1:9">
      <c r="A53" s="14"/>
      <c r="B53" s="25">
        <v>32344</v>
      </c>
      <c r="C53" s="26"/>
      <c r="D53" s="27" t="s">
        <v>211</v>
      </c>
      <c r="E53" s="36">
        <v>23085</v>
      </c>
      <c r="F53" s="28">
        <f t="shared" si="0"/>
        <v>18468</v>
      </c>
      <c r="G53" s="28"/>
      <c r="H53" s="106">
        <v>23085</v>
      </c>
      <c r="I53" s="85" t="s">
        <v>216</v>
      </c>
    </row>
    <row r="54" spans="1:9" s="24" customFormat="1" ht="12.75">
      <c r="A54" s="14" t="s">
        <v>88</v>
      </c>
      <c r="B54" s="29">
        <v>3235</v>
      </c>
      <c r="C54" s="30">
        <v>15000</v>
      </c>
      <c r="D54" s="29" t="s">
        <v>91</v>
      </c>
      <c r="E54" s="31">
        <v>15000</v>
      </c>
      <c r="F54" s="32">
        <f t="shared" si="0"/>
        <v>12000</v>
      </c>
      <c r="G54" s="32"/>
      <c r="H54" s="32"/>
      <c r="I54" s="89"/>
    </row>
    <row r="55" spans="1:9">
      <c r="A55" s="14" t="s">
        <v>90</v>
      </c>
      <c r="B55" s="62">
        <v>32351</v>
      </c>
      <c r="C55" s="26">
        <v>15000</v>
      </c>
      <c r="D55" s="27" t="s">
        <v>93</v>
      </c>
      <c r="E55" s="36">
        <v>15000</v>
      </c>
      <c r="F55" s="28">
        <f t="shared" si="0"/>
        <v>12000</v>
      </c>
      <c r="G55" s="28">
        <v>-10000</v>
      </c>
      <c r="H55" s="106">
        <v>5000</v>
      </c>
      <c r="I55" s="85" t="s">
        <v>212</v>
      </c>
    </row>
    <row r="56" spans="1:9" s="24" customFormat="1">
      <c r="A56" s="14" t="s">
        <v>92</v>
      </c>
      <c r="B56" s="77">
        <v>3236</v>
      </c>
      <c r="C56" s="30">
        <v>30000</v>
      </c>
      <c r="D56" s="29" t="s">
        <v>95</v>
      </c>
      <c r="E56" s="31">
        <v>30000</v>
      </c>
      <c r="F56" s="32">
        <f t="shared" si="0"/>
        <v>24000</v>
      </c>
      <c r="G56" s="32"/>
      <c r="H56" s="32"/>
      <c r="I56" s="89"/>
    </row>
    <row r="57" spans="1:9" ht="25.5">
      <c r="A57" s="14" t="s">
        <v>94</v>
      </c>
      <c r="B57" s="25">
        <v>32361</v>
      </c>
      <c r="C57" s="26"/>
      <c r="D57" s="40" t="s">
        <v>97</v>
      </c>
      <c r="E57" s="36">
        <v>26000</v>
      </c>
      <c r="F57" s="28">
        <f t="shared" si="0"/>
        <v>20800</v>
      </c>
      <c r="G57" s="28">
        <v>5000</v>
      </c>
      <c r="H57" s="106">
        <v>31000</v>
      </c>
      <c r="I57" s="85" t="s">
        <v>217</v>
      </c>
    </row>
    <row r="58" spans="1:9">
      <c r="A58" s="14" t="s">
        <v>96</v>
      </c>
      <c r="B58" s="62">
        <v>32362</v>
      </c>
      <c r="C58" s="26"/>
      <c r="D58" s="27" t="s">
        <v>99</v>
      </c>
      <c r="E58" s="36">
        <v>4000</v>
      </c>
      <c r="F58" s="28">
        <f t="shared" si="0"/>
        <v>3200</v>
      </c>
      <c r="G58" s="28"/>
      <c r="H58" s="106">
        <v>4000</v>
      </c>
      <c r="I58" s="85" t="s">
        <v>217</v>
      </c>
    </row>
    <row r="59" spans="1:9" s="24" customFormat="1" ht="12.75">
      <c r="A59" s="14" t="s">
        <v>98</v>
      </c>
      <c r="B59" s="29">
        <v>3237</v>
      </c>
      <c r="C59" s="30">
        <v>15000</v>
      </c>
      <c r="D59" s="29" t="s">
        <v>101</v>
      </c>
      <c r="E59" s="31">
        <v>15000</v>
      </c>
      <c r="F59" s="32">
        <v>12000</v>
      </c>
      <c r="G59" s="32"/>
      <c r="H59" s="32"/>
      <c r="I59" s="89"/>
    </row>
    <row r="60" spans="1:9" s="42" customFormat="1">
      <c r="A60" s="14" t="s">
        <v>100</v>
      </c>
      <c r="B60" s="27">
        <v>32372</v>
      </c>
      <c r="C60" s="35"/>
      <c r="D60" s="27" t="s">
        <v>103</v>
      </c>
      <c r="E60" s="41">
        <v>1000</v>
      </c>
      <c r="F60" s="28">
        <f t="shared" si="0"/>
        <v>800</v>
      </c>
      <c r="G60" s="28"/>
      <c r="H60" s="106">
        <v>800</v>
      </c>
      <c r="I60" s="85" t="s">
        <v>212</v>
      </c>
    </row>
    <row r="61" spans="1:9" s="42" customFormat="1" ht="15.75" customHeight="1">
      <c r="A61" s="14" t="s">
        <v>102</v>
      </c>
      <c r="B61" s="27">
        <v>32375</v>
      </c>
      <c r="C61" s="35"/>
      <c r="D61" s="43" t="s">
        <v>139</v>
      </c>
      <c r="E61" s="41">
        <v>6000</v>
      </c>
      <c r="F61" s="28">
        <f>E61/1.25</f>
        <v>4800</v>
      </c>
      <c r="G61" s="28"/>
      <c r="H61" s="106">
        <v>6000</v>
      </c>
      <c r="I61" s="85" t="s">
        <v>212</v>
      </c>
    </row>
    <row r="62" spans="1:9" s="42" customFormat="1" ht="33" customHeight="1">
      <c r="A62" s="14" t="s">
        <v>104</v>
      </c>
      <c r="B62" s="62">
        <v>32376</v>
      </c>
      <c r="C62" s="35"/>
      <c r="D62" s="43" t="s">
        <v>220</v>
      </c>
      <c r="E62" s="41">
        <v>8000</v>
      </c>
      <c r="F62" s="28">
        <v>6400</v>
      </c>
      <c r="G62" s="28"/>
      <c r="H62" s="106">
        <v>8000</v>
      </c>
      <c r="I62" s="85"/>
    </row>
    <row r="63" spans="1:9" s="24" customFormat="1" ht="13.5" customHeight="1">
      <c r="A63" s="14" t="s">
        <v>106</v>
      </c>
      <c r="B63" s="78">
        <v>3238</v>
      </c>
      <c r="C63" s="30">
        <v>10000</v>
      </c>
      <c r="D63" s="29" t="s">
        <v>105</v>
      </c>
      <c r="E63" s="31">
        <v>10000</v>
      </c>
      <c r="F63" s="32">
        <v>8000</v>
      </c>
      <c r="G63" s="32"/>
      <c r="H63" s="32"/>
      <c r="I63" s="89"/>
    </row>
    <row r="64" spans="1:9">
      <c r="A64" s="14" t="s">
        <v>108</v>
      </c>
      <c r="B64" s="62">
        <v>32381</v>
      </c>
      <c r="C64" s="26"/>
      <c r="D64" s="27" t="s">
        <v>107</v>
      </c>
      <c r="E64" s="36">
        <v>10000</v>
      </c>
      <c r="F64" s="28">
        <f t="shared" si="0"/>
        <v>8000</v>
      </c>
      <c r="G64" s="28">
        <v>83813</v>
      </c>
      <c r="H64" s="106">
        <v>93813</v>
      </c>
      <c r="I64" s="85" t="s">
        <v>14</v>
      </c>
    </row>
    <row r="65" spans="1:9" s="18" customFormat="1" ht="25.5">
      <c r="A65" s="14" t="s">
        <v>110</v>
      </c>
      <c r="B65" s="29">
        <v>329</v>
      </c>
      <c r="C65" s="39">
        <v>60000</v>
      </c>
      <c r="D65" s="44" t="s">
        <v>109</v>
      </c>
      <c r="E65" s="39">
        <v>60000</v>
      </c>
      <c r="F65" s="17">
        <v>48000</v>
      </c>
      <c r="G65" s="17"/>
      <c r="H65" s="17"/>
      <c r="I65" s="90"/>
    </row>
    <row r="66" spans="1:9" s="24" customFormat="1">
      <c r="A66" s="14" t="s">
        <v>111</v>
      </c>
      <c r="B66" s="25">
        <v>3292</v>
      </c>
      <c r="C66" s="79"/>
      <c r="D66" s="62" t="s">
        <v>234</v>
      </c>
      <c r="E66" s="63">
        <v>30000</v>
      </c>
      <c r="F66" s="100">
        <f t="shared" si="0"/>
        <v>24000</v>
      </c>
      <c r="G66" s="100">
        <v>-6000</v>
      </c>
      <c r="H66" s="100">
        <v>24000</v>
      </c>
      <c r="I66" s="85" t="s">
        <v>212</v>
      </c>
    </row>
    <row r="67" spans="1:9">
      <c r="A67" s="14" t="s">
        <v>113</v>
      </c>
      <c r="B67" s="62">
        <v>32921</v>
      </c>
      <c r="C67" s="26"/>
      <c r="D67" s="27" t="s">
        <v>112</v>
      </c>
      <c r="E67" s="36">
        <v>5000</v>
      </c>
      <c r="F67" s="28">
        <f t="shared" si="0"/>
        <v>4000</v>
      </c>
      <c r="G67" s="28"/>
      <c r="H67" s="106">
        <v>5000</v>
      </c>
      <c r="I67" s="85"/>
    </row>
    <row r="68" spans="1:9">
      <c r="A68" s="14"/>
      <c r="B68" s="62">
        <v>32931</v>
      </c>
      <c r="C68" s="26"/>
      <c r="D68" s="27" t="s">
        <v>227</v>
      </c>
      <c r="E68" s="36">
        <v>5000</v>
      </c>
      <c r="F68" s="28">
        <v>4000</v>
      </c>
      <c r="G68" s="28"/>
      <c r="H68" s="106">
        <v>5000</v>
      </c>
      <c r="I68" s="85" t="s">
        <v>212</v>
      </c>
    </row>
    <row r="69" spans="1:9" s="24" customFormat="1">
      <c r="A69" s="14" t="s">
        <v>115</v>
      </c>
      <c r="B69" s="25">
        <v>3294</v>
      </c>
      <c r="C69" s="30">
        <v>1000</v>
      </c>
      <c r="D69" s="29" t="s">
        <v>114</v>
      </c>
      <c r="E69" s="31">
        <v>1000</v>
      </c>
      <c r="F69" s="32">
        <f t="shared" si="0"/>
        <v>800</v>
      </c>
      <c r="G69" s="32"/>
      <c r="H69" s="32"/>
      <c r="I69" s="89"/>
    </row>
    <row r="70" spans="1:9">
      <c r="A70" s="14" t="s">
        <v>116</v>
      </c>
      <c r="B70" s="62">
        <v>32941</v>
      </c>
      <c r="C70" s="26"/>
      <c r="D70" s="27" t="s">
        <v>114</v>
      </c>
      <c r="E70" s="36">
        <v>1000</v>
      </c>
      <c r="F70" s="28">
        <f t="shared" si="0"/>
        <v>800</v>
      </c>
      <c r="G70" s="28"/>
      <c r="H70" s="106">
        <v>1000</v>
      </c>
      <c r="I70" s="85" t="s">
        <v>214</v>
      </c>
    </row>
    <row r="71" spans="1:9" s="24" customFormat="1">
      <c r="A71" s="14" t="s">
        <v>118</v>
      </c>
      <c r="B71" s="25">
        <v>3295</v>
      </c>
      <c r="C71" s="30">
        <v>1000</v>
      </c>
      <c r="D71" s="29" t="s">
        <v>117</v>
      </c>
      <c r="E71" s="31">
        <v>1000</v>
      </c>
      <c r="F71" s="32">
        <f t="shared" si="0"/>
        <v>800</v>
      </c>
      <c r="G71" s="32"/>
      <c r="H71" s="32"/>
      <c r="I71" s="89"/>
    </row>
    <row r="72" spans="1:9">
      <c r="A72" s="14" t="s">
        <v>120</v>
      </c>
      <c r="B72" s="25">
        <v>32953</v>
      </c>
      <c r="C72" s="26"/>
      <c r="D72" s="27" t="s">
        <v>119</v>
      </c>
      <c r="E72" s="36"/>
      <c r="F72" s="28">
        <f t="shared" si="0"/>
        <v>0</v>
      </c>
      <c r="G72" s="28"/>
      <c r="H72" s="106"/>
      <c r="I72" s="85" t="s">
        <v>214</v>
      </c>
    </row>
    <row r="73" spans="1:9">
      <c r="A73" s="14" t="s">
        <v>122</v>
      </c>
      <c r="B73" s="25">
        <v>32954</v>
      </c>
      <c r="C73" s="26"/>
      <c r="D73" s="27" t="s">
        <v>219</v>
      </c>
      <c r="E73" s="36"/>
      <c r="F73" s="28">
        <f t="shared" si="0"/>
        <v>0</v>
      </c>
      <c r="G73" s="28"/>
      <c r="H73" s="106"/>
      <c r="I73" s="85" t="s">
        <v>214</v>
      </c>
    </row>
    <row r="74" spans="1:9">
      <c r="A74" s="14"/>
      <c r="B74" s="25">
        <v>32961</v>
      </c>
      <c r="C74" s="26"/>
      <c r="D74" s="27" t="s">
        <v>225</v>
      </c>
      <c r="E74" s="36">
        <v>10000</v>
      </c>
      <c r="F74" s="28">
        <v>8000</v>
      </c>
      <c r="G74" s="28"/>
      <c r="H74" s="106">
        <v>8000</v>
      </c>
      <c r="I74" s="85" t="s">
        <v>214</v>
      </c>
    </row>
    <row r="75" spans="1:9" s="24" customFormat="1" ht="12.75">
      <c r="A75" s="14" t="s">
        <v>124</v>
      </c>
      <c r="B75" s="15">
        <v>32999</v>
      </c>
      <c r="C75" s="30">
        <v>8000</v>
      </c>
      <c r="D75" s="29" t="s">
        <v>123</v>
      </c>
      <c r="E75" s="31">
        <v>8000</v>
      </c>
      <c r="F75" s="32">
        <f t="shared" si="0"/>
        <v>6400</v>
      </c>
      <c r="G75" s="32"/>
      <c r="H75" s="32">
        <v>8000</v>
      </c>
      <c r="I75" s="89"/>
    </row>
    <row r="76" spans="1:9" s="18" customFormat="1" ht="12.75">
      <c r="A76" s="14" t="s">
        <v>126</v>
      </c>
      <c r="B76" s="29">
        <v>3431</v>
      </c>
      <c r="C76" s="39">
        <v>15500</v>
      </c>
      <c r="D76" s="15" t="s">
        <v>125</v>
      </c>
      <c r="E76" s="45">
        <v>15500</v>
      </c>
      <c r="F76" s="46">
        <f t="shared" si="0"/>
        <v>12400</v>
      </c>
      <c r="G76" s="46"/>
      <c r="H76" s="46"/>
      <c r="I76" s="86"/>
    </row>
    <row r="77" spans="1:9" s="24" customFormat="1">
      <c r="A77" s="14" t="s">
        <v>128</v>
      </c>
      <c r="B77" s="25">
        <v>34312</v>
      </c>
      <c r="C77" s="101">
        <v>6500</v>
      </c>
      <c r="D77" s="102" t="s">
        <v>127</v>
      </c>
      <c r="E77" s="103">
        <v>6500</v>
      </c>
      <c r="F77" s="104">
        <f t="shared" si="0"/>
        <v>5200</v>
      </c>
      <c r="G77" s="32"/>
      <c r="H77" s="32">
        <v>6500</v>
      </c>
      <c r="I77" s="85" t="s">
        <v>214</v>
      </c>
    </row>
    <row r="78" spans="1:9">
      <c r="A78" s="14" t="s">
        <v>129</v>
      </c>
      <c r="B78" s="62">
        <v>34321</v>
      </c>
      <c r="C78" s="26">
        <v>9000</v>
      </c>
      <c r="D78" s="27" t="s">
        <v>226</v>
      </c>
      <c r="E78" s="36">
        <v>9000</v>
      </c>
      <c r="F78" s="28">
        <f t="shared" si="0"/>
        <v>7200</v>
      </c>
      <c r="G78" s="28">
        <v>-5000</v>
      </c>
      <c r="H78" s="106">
        <v>4000</v>
      </c>
      <c r="I78" s="85" t="s">
        <v>214</v>
      </c>
    </row>
    <row r="79" spans="1:9" s="18" customFormat="1" ht="12.75">
      <c r="A79" s="14" t="s">
        <v>143</v>
      </c>
      <c r="B79" s="15">
        <v>422</v>
      </c>
      <c r="C79" s="39">
        <v>320000</v>
      </c>
      <c r="D79" s="15" t="s">
        <v>130</v>
      </c>
      <c r="E79" s="45">
        <v>320000</v>
      </c>
      <c r="F79" s="17">
        <f t="shared" si="0"/>
        <v>256000</v>
      </c>
      <c r="G79" s="17"/>
      <c r="H79" s="17">
        <v>370000</v>
      </c>
      <c r="I79" s="90"/>
    </row>
    <row r="80" spans="1:9" s="18" customFormat="1" ht="12.75">
      <c r="A80" s="14"/>
      <c r="B80" s="15">
        <v>422</v>
      </c>
      <c r="C80" s="39">
        <v>300000</v>
      </c>
      <c r="D80" s="15" t="s">
        <v>213</v>
      </c>
      <c r="E80" s="45">
        <v>300000</v>
      </c>
      <c r="F80" s="17">
        <v>240000</v>
      </c>
      <c r="G80" s="17">
        <v>60000</v>
      </c>
      <c r="H80" s="17">
        <v>350000</v>
      </c>
      <c r="I80" s="90" t="s">
        <v>230</v>
      </c>
    </row>
    <row r="81" spans="1:9" s="18" customFormat="1">
      <c r="A81" s="14" t="s">
        <v>144</v>
      </c>
      <c r="B81" s="25">
        <v>424</v>
      </c>
      <c r="C81" s="39">
        <v>20000</v>
      </c>
      <c r="D81" s="15" t="s">
        <v>133</v>
      </c>
      <c r="E81" s="45">
        <v>20000</v>
      </c>
      <c r="F81" s="17">
        <f>E81/1.25</f>
        <v>16000</v>
      </c>
      <c r="G81" s="17"/>
      <c r="H81" s="17">
        <v>20000</v>
      </c>
      <c r="I81" s="90"/>
    </row>
    <row r="82" spans="1:9">
      <c r="A82" s="14" t="s">
        <v>145</v>
      </c>
      <c r="B82" s="25">
        <v>42411</v>
      </c>
      <c r="C82" s="26">
        <v>20000</v>
      </c>
      <c r="D82" s="27" t="s">
        <v>134</v>
      </c>
      <c r="E82" s="36">
        <v>20000</v>
      </c>
      <c r="F82" s="28">
        <f>E82/1.25</f>
        <v>16000</v>
      </c>
      <c r="G82" s="28"/>
      <c r="H82" s="106"/>
      <c r="I82" s="85" t="s">
        <v>14</v>
      </c>
    </row>
    <row r="83" spans="1:9">
      <c r="A83" s="81">
        <v>73</v>
      </c>
      <c r="B83" s="80"/>
      <c r="C83" s="26"/>
      <c r="D83" s="27"/>
      <c r="E83" s="36"/>
      <c r="F83" s="28"/>
      <c r="G83" s="28"/>
      <c r="H83" s="106"/>
      <c r="I83" s="85"/>
    </row>
    <row r="84" spans="1:9">
      <c r="I84" s="91"/>
    </row>
    <row r="85" spans="1:9">
      <c r="A85" t="s">
        <v>228</v>
      </c>
      <c r="F85" s="107" t="s">
        <v>135</v>
      </c>
      <c r="G85" s="107"/>
      <c r="H85" s="107"/>
      <c r="I85" s="108"/>
    </row>
    <row r="86" spans="1:9">
      <c r="F86" s="97"/>
      <c r="G86" s="97"/>
      <c r="H86" s="97"/>
      <c r="I86" s="49"/>
    </row>
    <row r="87" spans="1:9">
      <c r="A87" t="s">
        <v>229</v>
      </c>
      <c r="F87" s="107" t="s">
        <v>232</v>
      </c>
      <c r="G87" s="107"/>
      <c r="H87" s="107"/>
      <c r="I87" s="108"/>
    </row>
  </sheetData>
  <mergeCells count="7">
    <mergeCell ref="F87:I87"/>
    <mergeCell ref="A7:C7"/>
    <mergeCell ref="A2:I2"/>
    <mergeCell ref="A4:D4"/>
    <mergeCell ref="A5:D5"/>
    <mergeCell ref="A10:I10"/>
    <mergeCell ref="F85:I8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1"/>
  <sheetViews>
    <sheetView view="pageBreakPreview" zoomScale="90" zoomScaleNormal="100" zoomScaleSheetLayoutView="90" workbookViewId="0">
      <selection sqref="A1:IV65536"/>
    </sheetView>
  </sheetViews>
  <sheetFormatPr defaultColWidth="10.7109375" defaultRowHeight="15"/>
  <cols>
    <col min="1" max="1" width="5.85546875" customWidth="1"/>
    <col min="2" max="2" width="42.5703125" customWidth="1"/>
    <col min="3" max="3" width="14.85546875" customWidth="1"/>
    <col min="4" max="4" width="18.42578125" customWidth="1"/>
    <col min="5" max="5" width="17.85546875" customWidth="1"/>
    <col min="6" max="6" width="18.28515625" customWidth="1"/>
    <col min="7" max="7" width="10.7109375" customWidth="1"/>
    <col min="8" max="8" width="16.5703125" customWidth="1"/>
    <col min="9" max="254" width="9.140625" customWidth="1"/>
    <col min="255" max="255" width="5.85546875" customWidth="1"/>
  </cols>
  <sheetData>
    <row r="1" spans="1:8">
      <c r="A1" s="109" t="s">
        <v>0</v>
      </c>
      <c r="B1" s="109"/>
      <c r="C1" s="109"/>
      <c r="D1" s="70"/>
      <c r="E1" s="70"/>
      <c r="F1" s="70"/>
      <c r="G1" s="70"/>
      <c r="H1" s="70"/>
    </row>
    <row r="2" spans="1:8">
      <c r="A2" s="70"/>
      <c r="B2" s="111"/>
      <c r="C2" s="111"/>
      <c r="D2" s="111"/>
      <c r="E2" s="111"/>
      <c r="F2" s="1"/>
      <c r="G2" s="1"/>
      <c r="H2" s="1"/>
    </row>
    <row r="3" spans="1:8">
      <c r="A3" s="70"/>
      <c r="B3" s="2"/>
      <c r="C3" s="2"/>
      <c r="D3" s="2"/>
      <c r="E3" s="2"/>
      <c r="F3" s="1"/>
      <c r="G3" s="1"/>
      <c r="H3" s="1"/>
    </row>
    <row r="4" spans="1:8">
      <c r="A4" s="2"/>
      <c r="B4" s="109" t="s">
        <v>208</v>
      </c>
      <c r="C4" s="109"/>
      <c r="D4" s="109"/>
      <c r="E4" s="109"/>
      <c r="F4" s="1"/>
      <c r="G4" s="1"/>
      <c r="H4" s="1"/>
    </row>
    <row r="5" spans="1:8">
      <c r="A5" s="2"/>
      <c r="B5" s="1"/>
      <c r="C5" s="1"/>
      <c r="D5" s="1"/>
      <c r="E5" s="1"/>
      <c r="F5" s="1"/>
      <c r="G5" s="1"/>
      <c r="H5" s="1"/>
    </row>
    <row r="6" spans="1:8">
      <c r="A6" s="70"/>
      <c r="B6" s="72" t="s">
        <v>209</v>
      </c>
      <c r="C6" s="70"/>
      <c r="D6" s="70"/>
      <c r="E6" s="70"/>
      <c r="F6" s="1"/>
      <c r="G6" s="1"/>
      <c r="H6" s="1"/>
    </row>
    <row r="7" spans="1:8">
      <c r="A7" s="1"/>
      <c r="B7" s="109"/>
      <c r="C7" s="109"/>
      <c r="D7" s="109"/>
      <c r="E7" s="109"/>
      <c r="F7" s="3"/>
      <c r="G7" s="3"/>
      <c r="H7" s="3"/>
    </row>
    <row r="8" spans="1:8">
      <c r="A8" s="1"/>
      <c r="B8" s="109" t="s">
        <v>138</v>
      </c>
      <c r="C8" s="109"/>
      <c r="D8" s="109"/>
      <c r="E8" s="3"/>
      <c r="F8" s="3"/>
      <c r="G8" s="3"/>
      <c r="H8" s="3"/>
    </row>
    <row r="9" spans="1:8">
      <c r="A9" s="1"/>
      <c r="B9" s="3"/>
      <c r="C9" s="3"/>
      <c r="D9" s="3"/>
      <c r="E9" s="3"/>
    </row>
    <row r="10" spans="1:8" s="3" customFormat="1" ht="15.75">
      <c r="A10" s="110" t="s">
        <v>137</v>
      </c>
      <c r="B10" s="110"/>
      <c r="C10" s="110"/>
      <c r="D10" s="110"/>
      <c r="E10" s="110"/>
      <c r="F10" s="110"/>
      <c r="G10" s="110"/>
      <c r="H10" s="110"/>
    </row>
    <row r="11" spans="1:8" ht="15.75" thickBot="1"/>
    <row r="12" spans="1:8" s="9" customFormat="1" ht="51.75" customHeight="1" thickBot="1">
      <c r="A12" s="50" t="s">
        <v>1</v>
      </c>
      <c r="B12" s="51" t="s">
        <v>4</v>
      </c>
      <c r="C12" s="51" t="s">
        <v>146</v>
      </c>
      <c r="D12" s="52" t="s">
        <v>6</v>
      </c>
      <c r="E12" s="51" t="s">
        <v>147</v>
      </c>
      <c r="F12" s="53" t="s">
        <v>148</v>
      </c>
      <c r="G12" s="53" t="s">
        <v>149</v>
      </c>
      <c r="H12" s="53" t="s">
        <v>150</v>
      </c>
    </row>
    <row r="13" spans="1:8">
      <c r="A13" s="61" t="s">
        <v>8</v>
      </c>
      <c r="B13" s="27" t="s">
        <v>13</v>
      </c>
      <c r="C13" s="55" t="s">
        <v>155</v>
      </c>
      <c r="D13" s="26">
        <v>16000</v>
      </c>
      <c r="E13" s="56" t="s">
        <v>14</v>
      </c>
      <c r="F13" s="25"/>
      <c r="G13" s="25"/>
      <c r="H13" s="57"/>
    </row>
    <row r="14" spans="1:8">
      <c r="A14" s="61" t="s">
        <v>10</v>
      </c>
      <c r="B14" s="27" t="s">
        <v>16</v>
      </c>
      <c r="C14" s="55" t="s">
        <v>156</v>
      </c>
      <c r="D14" s="26">
        <v>12000</v>
      </c>
      <c r="E14" s="56" t="s">
        <v>14</v>
      </c>
      <c r="F14" s="25"/>
      <c r="G14" s="25"/>
      <c r="H14" s="57"/>
    </row>
    <row r="15" spans="1:8">
      <c r="A15" s="61" t="s">
        <v>12</v>
      </c>
      <c r="B15" s="27" t="s">
        <v>18</v>
      </c>
      <c r="C15" s="55" t="s">
        <v>157</v>
      </c>
      <c r="D15" s="26">
        <v>36800</v>
      </c>
      <c r="E15" s="56" t="s">
        <v>14</v>
      </c>
      <c r="F15" s="25"/>
      <c r="G15" s="25"/>
      <c r="H15" s="57"/>
    </row>
    <row r="16" spans="1:8">
      <c r="A16" s="61" t="s">
        <v>15</v>
      </c>
      <c r="B16" s="27" t="s">
        <v>20</v>
      </c>
      <c r="C16" s="55" t="s">
        <v>158</v>
      </c>
      <c r="D16" s="26">
        <v>8000</v>
      </c>
      <c r="E16" s="56" t="s">
        <v>14</v>
      </c>
      <c r="F16" s="25"/>
      <c r="G16" s="25"/>
      <c r="H16" s="57"/>
    </row>
    <row r="17" spans="1:8" ht="18.75" customHeight="1">
      <c r="A17" s="61" t="s">
        <v>17</v>
      </c>
      <c r="B17" s="27" t="s">
        <v>22</v>
      </c>
      <c r="C17" s="55" t="s">
        <v>159</v>
      </c>
      <c r="D17" s="26">
        <v>8000</v>
      </c>
      <c r="E17" s="56" t="s">
        <v>14</v>
      </c>
      <c r="F17" s="25"/>
      <c r="G17" s="25"/>
      <c r="H17" s="57"/>
    </row>
    <row r="18" spans="1:8">
      <c r="A18" s="61" t="s">
        <v>19</v>
      </c>
      <c r="B18" s="54" t="s">
        <v>151</v>
      </c>
      <c r="C18" s="55" t="s">
        <v>160</v>
      </c>
      <c r="D18" s="35">
        <v>56000</v>
      </c>
      <c r="E18" s="56" t="s">
        <v>14</v>
      </c>
      <c r="F18" s="25"/>
      <c r="G18" s="25"/>
      <c r="H18" s="57"/>
    </row>
    <row r="19" spans="1:8">
      <c r="A19" s="61" t="s">
        <v>21</v>
      </c>
      <c r="B19" s="54" t="s">
        <v>152</v>
      </c>
      <c r="C19" s="55" t="s">
        <v>161</v>
      </c>
      <c r="D19" s="26">
        <v>52000</v>
      </c>
      <c r="E19" s="56" t="s">
        <v>14</v>
      </c>
      <c r="F19" s="25"/>
      <c r="G19" s="25"/>
      <c r="H19" s="57"/>
    </row>
    <row r="20" spans="1:8">
      <c r="A20" s="61" t="s">
        <v>23</v>
      </c>
      <c r="B20" s="54" t="s">
        <v>153</v>
      </c>
      <c r="C20" s="55" t="s">
        <v>162</v>
      </c>
      <c r="D20" s="36">
        <v>20000</v>
      </c>
      <c r="E20" s="56" t="s">
        <v>14</v>
      </c>
      <c r="F20" s="25"/>
      <c r="G20" s="25"/>
      <c r="H20" s="57"/>
    </row>
    <row r="21" spans="1:8">
      <c r="A21" s="61" t="s">
        <v>25</v>
      </c>
      <c r="B21" s="54" t="s">
        <v>154</v>
      </c>
      <c r="C21" s="55" t="s">
        <v>163</v>
      </c>
      <c r="D21" s="36">
        <v>24000</v>
      </c>
      <c r="E21" s="56" t="s">
        <v>14</v>
      </c>
      <c r="F21" s="25"/>
      <c r="G21" s="25"/>
      <c r="H21" s="57"/>
    </row>
    <row r="22" spans="1:8">
      <c r="A22" s="61" t="s">
        <v>27</v>
      </c>
      <c r="B22" s="54" t="s">
        <v>36</v>
      </c>
      <c r="C22" s="55" t="s">
        <v>164</v>
      </c>
      <c r="D22" s="36">
        <v>8000</v>
      </c>
      <c r="E22" s="56" t="s">
        <v>14</v>
      </c>
      <c r="F22" s="25"/>
      <c r="G22" s="25"/>
      <c r="H22" s="57"/>
    </row>
    <row r="23" spans="1:8">
      <c r="A23" s="61" t="s">
        <v>29</v>
      </c>
      <c r="B23" s="27" t="s">
        <v>40</v>
      </c>
      <c r="C23" s="55" t="s">
        <v>165</v>
      </c>
      <c r="D23" s="36">
        <v>84000</v>
      </c>
      <c r="E23" s="56" t="s">
        <v>14</v>
      </c>
      <c r="F23" s="25"/>
      <c r="G23" s="25"/>
      <c r="H23" s="57"/>
    </row>
    <row r="24" spans="1:8">
      <c r="A24" s="61" t="s">
        <v>31</v>
      </c>
      <c r="B24" s="27" t="s">
        <v>43</v>
      </c>
      <c r="C24" s="55" t="s">
        <v>166</v>
      </c>
      <c r="D24" s="36">
        <v>68000</v>
      </c>
      <c r="E24" s="56" t="s">
        <v>14</v>
      </c>
      <c r="F24" s="25"/>
      <c r="G24" s="25"/>
      <c r="H24" s="57"/>
    </row>
    <row r="25" spans="1:8" ht="18.75" customHeight="1">
      <c r="A25" s="61" t="s">
        <v>33</v>
      </c>
      <c r="B25" s="27" t="s">
        <v>45</v>
      </c>
      <c r="C25" s="55" t="s">
        <v>167</v>
      </c>
      <c r="D25" s="36">
        <v>8000</v>
      </c>
      <c r="E25" s="56" t="s">
        <v>14</v>
      </c>
      <c r="F25" s="25"/>
      <c r="G25" s="25"/>
      <c r="H25" s="57"/>
    </row>
    <row r="26" spans="1:8" ht="28.5" customHeight="1">
      <c r="A26" s="61" t="s">
        <v>35</v>
      </c>
      <c r="B26" s="27" t="s">
        <v>174</v>
      </c>
      <c r="C26" s="38" t="s">
        <v>168</v>
      </c>
      <c r="D26" s="71">
        <v>642502</v>
      </c>
      <c r="E26" s="69" t="s">
        <v>177</v>
      </c>
      <c r="F26" s="66" t="s">
        <v>178</v>
      </c>
      <c r="G26" s="67" t="s">
        <v>179</v>
      </c>
      <c r="H26" s="68" t="s">
        <v>180</v>
      </c>
    </row>
    <row r="27" spans="1:8" ht="28.5" customHeight="1">
      <c r="A27" s="61" t="s">
        <v>37</v>
      </c>
      <c r="B27" s="40" t="s">
        <v>50</v>
      </c>
      <c r="C27" s="38" t="s">
        <v>207</v>
      </c>
      <c r="D27" s="36">
        <v>18400</v>
      </c>
      <c r="E27" s="56" t="s">
        <v>14</v>
      </c>
      <c r="F27" s="25"/>
      <c r="G27" s="25"/>
      <c r="H27" s="57"/>
    </row>
    <row r="28" spans="1:8" ht="32.25" customHeight="1">
      <c r="A28" s="61" t="s">
        <v>39</v>
      </c>
      <c r="B28" s="40" t="s">
        <v>52</v>
      </c>
      <c r="C28" s="38" t="s">
        <v>170</v>
      </c>
      <c r="D28" s="36">
        <v>8000</v>
      </c>
      <c r="E28" s="56" t="s">
        <v>14</v>
      </c>
      <c r="F28" s="25"/>
      <c r="G28" s="25"/>
      <c r="H28" s="57"/>
    </row>
    <row r="29" spans="1:8" ht="25.5">
      <c r="A29" s="61" t="s">
        <v>42</v>
      </c>
      <c r="B29" s="40" t="s">
        <v>54</v>
      </c>
      <c r="C29" s="38" t="s">
        <v>169</v>
      </c>
      <c r="D29" s="36">
        <v>800</v>
      </c>
      <c r="E29" s="56" t="s">
        <v>14</v>
      </c>
      <c r="F29" s="25"/>
      <c r="G29" s="25"/>
      <c r="H29" s="57"/>
    </row>
    <row r="30" spans="1:8" ht="24" customHeight="1">
      <c r="A30" s="61" t="s">
        <v>44</v>
      </c>
      <c r="B30" s="40" t="s">
        <v>56</v>
      </c>
      <c r="C30" s="55" t="s">
        <v>171</v>
      </c>
      <c r="D30" s="36">
        <v>800</v>
      </c>
      <c r="E30" s="56" t="s">
        <v>14</v>
      </c>
      <c r="F30" s="25"/>
      <c r="G30" s="25"/>
      <c r="H30" s="57"/>
    </row>
    <row r="31" spans="1:8" ht="15" customHeight="1">
      <c r="A31" s="61" t="s">
        <v>46</v>
      </c>
      <c r="B31" s="27" t="s">
        <v>60</v>
      </c>
      <c r="C31" s="55" t="s">
        <v>172</v>
      </c>
      <c r="D31" s="36">
        <v>4000</v>
      </c>
      <c r="E31" s="56" t="s">
        <v>14</v>
      </c>
      <c r="F31" s="25"/>
      <c r="G31" s="25"/>
      <c r="H31" s="57"/>
    </row>
    <row r="32" spans="1:8">
      <c r="A32" s="61" t="s">
        <v>47</v>
      </c>
      <c r="B32" s="27" t="s">
        <v>64</v>
      </c>
      <c r="C32" s="55" t="s">
        <v>175</v>
      </c>
      <c r="D32" s="36">
        <v>24000</v>
      </c>
      <c r="E32" s="56" t="s">
        <v>14</v>
      </c>
      <c r="F32" s="25"/>
      <c r="G32" s="25"/>
      <c r="H32" s="57"/>
    </row>
    <row r="33" spans="1:8">
      <c r="A33" s="61" t="s">
        <v>49</v>
      </c>
      <c r="B33" s="27" t="s">
        <v>67</v>
      </c>
      <c r="C33" s="55" t="s">
        <v>176</v>
      </c>
      <c r="D33" s="36">
        <v>2400</v>
      </c>
      <c r="E33" s="56" t="s">
        <v>14</v>
      </c>
      <c r="F33" s="25"/>
      <c r="G33" s="25"/>
      <c r="H33" s="57"/>
    </row>
    <row r="34" spans="1:8">
      <c r="A34" s="61" t="s">
        <v>51</v>
      </c>
      <c r="B34" s="27" t="s">
        <v>73</v>
      </c>
      <c r="C34" s="55" t="s">
        <v>181</v>
      </c>
      <c r="D34" s="36">
        <v>24000</v>
      </c>
      <c r="E34" s="56" t="s">
        <v>14</v>
      </c>
      <c r="F34" s="25"/>
      <c r="G34" s="25"/>
      <c r="H34" s="57"/>
    </row>
    <row r="35" spans="1:8">
      <c r="A35" s="61" t="s">
        <v>53</v>
      </c>
      <c r="B35" s="27" t="s">
        <v>75</v>
      </c>
      <c r="C35" s="55" t="s">
        <v>182</v>
      </c>
      <c r="D35" s="36">
        <v>4000</v>
      </c>
      <c r="E35" s="56" t="s">
        <v>14</v>
      </c>
      <c r="F35" s="25"/>
      <c r="G35" s="25"/>
      <c r="H35" s="57"/>
    </row>
    <row r="36" spans="1:8">
      <c r="A36" s="61" t="s">
        <v>55</v>
      </c>
      <c r="B36" s="27" t="s">
        <v>79</v>
      </c>
      <c r="C36" s="55" t="s">
        <v>183</v>
      </c>
      <c r="D36" s="36">
        <v>1600</v>
      </c>
      <c r="E36" s="56" t="s">
        <v>14</v>
      </c>
      <c r="F36" s="25"/>
      <c r="G36" s="25"/>
      <c r="H36" s="57"/>
    </row>
    <row r="37" spans="1:8">
      <c r="A37" s="61" t="s">
        <v>57</v>
      </c>
      <c r="B37" s="27" t="s">
        <v>83</v>
      </c>
      <c r="C37" s="55" t="s">
        <v>184</v>
      </c>
      <c r="D37" s="36">
        <v>12800</v>
      </c>
      <c r="E37" s="56" t="s">
        <v>14</v>
      </c>
      <c r="F37" s="25"/>
      <c r="G37" s="25"/>
      <c r="H37" s="57"/>
    </row>
    <row r="38" spans="1:8">
      <c r="A38" s="61" t="s">
        <v>59</v>
      </c>
      <c r="B38" s="27" t="s">
        <v>85</v>
      </c>
      <c r="C38" s="55" t="s">
        <v>185</v>
      </c>
      <c r="D38" s="36">
        <v>56000</v>
      </c>
      <c r="E38" s="56" t="s">
        <v>14</v>
      </c>
      <c r="F38" s="25"/>
      <c r="G38" s="25"/>
      <c r="H38" s="57"/>
    </row>
    <row r="39" spans="1:8">
      <c r="A39" s="61" t="s">
        <v>61</v>
      </c>
      <c r="B39" s="27" t="s">
        <v>87</v>
      </c>
      <c r="C39" s="55" t="s">
        <v>186</v>
      </c>
      <c r="D39" s="36">
        <v>24000</v>
      </c>
      <c r="E39" s="56" t="s">
        <v>14</v>
      </c>
      <c r="F39" s="25"/>
      <c r="G39" s="25"/>
      <c r="H39" s="57"/>
    </row>
    <row r="40" spans="1:8">
      <c r="A40" s="61" t="s">
        <v>63</v>
      </c>
      <c r="B40" s="27" t="s">
        <v>89</v>
      </c>
      <c r="C40" s="55" t="s">
        <v>187</v>
      </c>
      <c r="D40" s="36">
        <v>24000</v>
      </c>
      <c r="E40" s="56" t="s">
        <v>14</v>
      </c>
      <c r="F40" s="25"/>
      <c r="G40" s="25"/>
      <c r="H40" s="57"/>
    </row>
    <row r="41" spans="1:8">
      <c r="A41" s="61" t="s">
        <v>65</v>
      </c>
      <c r="B41" s="27" t="s">
        <v>93</v>
      </c>
      <c r="C41" s="55" t="s">
        <v>188</v>
      </c>
      <c r="D41" s="36">
        <v>4800</v>
      </c>
      <c r="E41" s="56" t="s">
        <v>14</v>
      </c>
      <c r="F41" s="25"/>
      <c r="G41" s="25"/>
      <c r="H41" s="57"/>
    </row>
    <row r="42" spans="1:8" ht="25.5">
      <c r="A42" s="61" t="s">
        <v>66</v>
      </c>
      <c r="B42" s="40" t="s">
        <v>97</v>
      </c>
      <c r="C42" s="55" t="s">
        <v>189</v>
      </c>
      <c r="D42" s="36">
        <v>16000</v>
      </c>
      <c r="E42" s="56" t="s">
        <v>14</v>
      </c>
      <c r="F42" s="25"/>
      <c r="G42" s="25"/>
      <c r="H42" s="57"/>
    </row>
    <row r="43" spans="1:8">
      <c r="A43" s="61" t="s">
        <v>68</v>
      </c>
      <c r="B43" s="27" t="s">
        <v>99</v>
      </c>
      <c r="C43" s="55" t="s">
        <v>190</v>
      </c>
      <c r="D43" s="36">
        <v>2400</v>
      </c>
      <c r="E43" s="56" t="s">
        <v>14</v>
      </c>
      <c r="F43" s="25"/>
      <c r="G43" s="25"/>
      <c r="H43" s="57"/>
    </row>
    <row r="44" spans="1:8" s="42" customFormat="1" ht="12.75">
      <c r="A44" s="61" t="s">
        <v>70</v>
      </c>
      <c r="B44" s="27" t="s">
        <v>103</v>
      </c>
      <c r="C44" s="55" t="s">
        <v>191</v>
      </c>
      <c r="D44" s="41">
        <v>2400</v>
      </c>
      <c r="E44" s="56" t="s">
        <v>14</v>
      </c>
      <c r="F44" s="27"/>
      <c r="G44" s="27"/>
      <c r="H44" s="58"/>
    </row>
    <row r="45" spans="1:8" s="42" customFormat="1" ht="15.75" customHeight="1">
      <c r="A45" s="61" t="s">
        <v>72</v>
      </c>
      <c r="B45" s="43" t="s">
        <v>139</v>
      </c>
      <c r="C45" s="55" t="s">
        <v>192</v>
      </c>
      <c r="D45" s="41">
        <v>8000</v>
      </c>
      <c r="E45" s="56" t="s">
        <v>14</v>
      </c>
      <c r="F45" s="27"/>
      <c r="G45" s="27"/>
      <c r="H45" s="58"/>
    </row>
    <row r="46" spans="1:8" s="42" customFormat="1" ht="18.75" customHeight="1">
      <c r="A46" s="61" t="s">
        <v>74</v>
      </c>
      <c r="B46" s="43" t="s">
        <v>142</v>
      </c>
      <c r="C46" s="55" t="s">
        <v>193</v>
      </c>
      <c r="D46" s="41">
        <v>120000</v>
      </c>
      <c r="E46" s="56" t="s">
        <v>14</v>
      </c>
      <c r="F46" s="27"/>
      <c r="G46" s="27"/>
      <c r="H46" s="58"/>
    </row>
    <row r="47" spans="1:8">
      <c r="A47" s="61" t="s">
        <v>76</v>
      </c>
      <c r="B47" s="27" t="s">
        <v>107</v>
      </c>
      <c r="C47" s="55" t="s">
        <v>194</v>
      </c>
      <c r="D47" s="36">
        <v>16000</v>
      </c>
      <c r="E47" s="56" t="s">
        <v>14</v>
      </c>
      <c r="F47" s="25"/>
      <c r="G47" s="25"/>
      <c r="H47" s="57"/>
    </row>
    <row r="48" spans="1:8">
      <c r="A48" s="61" t="s">
        <v>78</v>
      </c>
      <c r="B48" s="27" t="s">
        <v>112</v>
      </c>
      <c r="C48" s="55" t="s">
        <v>195</v>
      </c>
      <c r="D48" s="36">
        <v>6400</v>
      </c>
      <c r="E48" s="56" t="s">
        <v>14</v>
      </c>
      <c r="F48" s="25"/>
      <c r="G48" s="25"/>
      <c r="H48" s="57"/>
    </row>
    <row r="49" spans="1:8">
      <c r="A49" s="61" t="s">
        <v>80</v>
      </c>
      <c r="B49" s="27" t="s">
        <v>114</v>
      </c>
      <c r="C49" s="55" t="s">
        <v>196</v>
      </c>
      <c r="D49" s="36">
        <v>800</v>
      </c>
      <c r="E49" s="56" t="s">
        <v>14</v>
      </c>
      <c r="F49" s="25"/>
      <c r="G49" s="25"/>
      <c r="H49" s="57"/>
    </row>
    <row r="50" spans="1:8">
      <c r="A50" s="61" t="s">
        <v>82</v>
      </c>
      <c r="B50" s="27" t="s">
        <v>119</v>
      </c>
      <c r="C50" s="55" t="s">
        <v>197</v>
      </c>
      <c r="D50" s="36">
        <v>1600</v>
      </c>
      <c r="E50" s="56" t="s">
        <v>14</v>
      </c>
      <c r="F50" s="25"/>
      <c r="G50" s="25"/>
      <c r="H50" s="57"/>
    </row>
    <row r="51" spans="1:8">
      <c r="A51" s="61" t="s">
        <v>84</v>
      </c>
      <c r="B51" s="27" t="s">
        <v>121</v>
      </c>
      <c r="C51" s="55" t="s">
        <v>198</v>
      </c>
      <c r="D51" s="36">
        <v>17600</v>
      </c>
      <c r="E51" s="56" t="s">
        <v>14</v>
      </c>
      <c r="F51" s="25"/>
      <c r="G51" s="25"/>
      <c r="H51" s="57"/>
    </row>
    <row r="52" spans="1:8" s="65" customFormat="1" ht="12.75">
      <c r="A52" s="61" t="s">
        <v>86</v>
      </c>
      <c r="B52" s="62" t="s">
        <v>173</v>
      </c>
      <c r="C52" s="55" t="s">
        <v>199</v>
      </c>
      <c r="D52" s="63">
        <v>32000</v>
      </c>
      <c r="E52" s="56" t="s">
        <v>14</v>
      </c>
      <c r="F52" s="62"/>
      <c r="G52" s="62"/>
      <c r="H52" s="64"/>
    </row>
    <row r="53" spans="1:8" s="65" customFormat="1" ht="12.75">
      <c r="A53" s="61" t="s">
        <v>88</v>
      </c>
      <c r="B53" s="62" t="s">
        <v>127</v>
      </c>
      <c r="C53" s="55" t="s">
        <v>200</v>
      </c>
      <c r="D53" s="63">
        <v>4000</v>
      </c>
      <c r="E53" s="56" t="s">
        <v>14</v>
      </c>
      <c r="F53" s="62"/>
      <c r="G53" s="62"/>
      <c r="H53" s="64"/>
    </row>
    <row r="54" spans="1:8">
      <c r="A54" s="61" t="s">
        <v>90</v>
      </c>
      <c r="B54" s="27" t="s">
        <v>131</v>
      </c>
      <c r="C54" s="55" t="s">
        <v>201</v>
      </c>
      <c r="D54" s="36">
        <v>40000</v>
      </c>
      <c r="E54" s="56" t="s">
        <v>14</v>
      </c>
      <c r="F54" s="25"/>
      <c r="G54" s="25"/>
      <c r="H54" s="57"/>
    </row>
    <row r="55" spans="1:8">
      <c r="A55" s="61" t="s">
        <v>92</v>
      </c>
      <c r="B55" s="27" t="s">
        <v>132</v>
      </c>
      <c r="C55" s="55" t="s">
        <v>202</v>
      </c>
      <c r="D55" s="36">
        <v>16000</v>
      </c>
      <c r="E55" s="56" t="s">
        <v>14</v>
      </c>
      <c r="F55" s="25"/>
      <c r="G55" s="25"/>
      <c r="H55" s="57"/>
    </row>
    <row r="56" spans="1:8">
      <c r="A56" s="61" t="s">
        <v>94</v>
      </c>
      <c r="B56" s="27" t="s">
        <v>141</v>
      </c>
      <c r="C56" s="55" t="s">
        <v>203</v>
      </c>
      <c r="D56" s="36">
        <v>1600</v>
      </c>
      <c r="E56" s="56" t="s">
        <v>14</v>
      </c>
      <c r="F56" s="25"/>
      <c r="G56" s="25"/>
      <c r="H56" s="57"/>
    </row>
    <row r="57" spans="1:8">
      <c r="A57" s="61" t="s">
        <v>96</v>
      </c>
      <c r="B57" s="27" t="s">
        <v>140</v>
      </c>
      <c r="C57" s="55" t="s">
        <v>204</v>
      </c>
      <c r="D57" s="36">
        <v>120000</v>
      </c>
      <c r="E57" s="56" t="s">
        <v>14</v>
      </c>
      <c r="F57" s="25"/>
      <c r="G57" s="25"/>
      <c r="H57" s="57"/>
    </row>
    <row r="58" spans="1:8" ht="15.75" thickBot="1">
      <c r="A58" s="61" t="s">
        <v>98</v>
      </c>
      <c r="B58" s="27" t="s">
        <v>134</v>
      </c>
      <c r="C58" s="55" t="s">
        <v>205</v>
      </c>
      <c r="D58" s="36">
        <v>4000</v>
      </c>
      <c r="E58" s="56" t="s">
        <v>14</v>
      </c>
      <c r="F58" s="59"/>
      <c r="G58" s="59"/>
      <c r="H58" s="60"/>
    </row>
    <row r="59" spans="1:8">
      <c r="E59" s="48"/>
    </row>
    <row r="60" spans="1:8">
      <c r="E60" s="49"/>
      <c r="G60" s="108" t="s">
        <v>206</v>
      </c>
      <c r="H60" s="108"/>
    </row>
    <row r="61" spans="1:8">
      <c r="E61" s="49"/>
      <c r="G61" s="108" t="s">
        <v>136</v>
      </c>
      <c r="H61" s="108"/>
    </row>
  </sheetData>
  <mergeCells count="8">
    <mergeCell ref="A1:C1"/>
    <mergeCell ref="A10:H10"/>
    <mergeCell ref="G60:H60"/>
    <mergeCell ref="G61:H61"/>
    <mergeCell ref="B2:E2"/>
    <mergeCell ref="B4:E4"/>
    <mergeCell ref="B7:E7"/>
    <mergeCell ref="B8:D8"/>
  </mergeCells>
  <phoneticPr fontId="0" type="noConversion"/>
  <printOptions horizontalCentered="1"/>
  <pageMargins left="0.70866141732283472" right="0.70866141732283472" top="0.35433070866141736" bottom="0.35433070866141736" header="0.15748031496062992" footer="0.19685039370078741"/>
  <pageSetup paperSize="9" scale="9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List2!Podrucje_ispisa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2017-10-08T19:12:07Z</cp:lastPrinted>
  <dcterms:created xsi:type="dcterms:W3CDTF">2006-11-28T10:16:26Z</dcterms:created>
  <dcterms:modified xsi:type="dcterms:W3CDTF">2017-10-16T10:03:44Z</dcterms:modified>
</cp:coreProperties>
</file>